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Zaira.Blanco\Desktop\"/>
    </mc:Choice>
  </mc:AlternateContent>
  <bookViews>
    <workbookView xWindow="0" yWindow="0" windowWidth="15348" windowHeight="4632" tabRatio="598" firstSheet="6" activeTab="10"/>
  </bookViews>
  <sheets>
    <sheet name="JURIDICA" sheetId="9" r:id="rId1"/>
    <sheet name="TECNICA  GRUPO 6  " sheetId="14" r:id="rId2"/>
    <sheet name="TECNICA  GRUPO 11" sheetId="13" r:id="rId3"/>
    <sheet name="TECNICA  GRUPO 16  " sheetId="11" r:id="rId4"/>
    <sheet name="TECNICA  GRUPO 29 " sheetId="12" r:id="rId5"/>
    <sheet name="TECNICA  GRUPO 33  " sheetId="15" r:id="rId6"/>
    <sheet name="TECNICA  GRUPO 34  " sheetId="16" r:id="rId7"/>
    <sheet name="TECNICA  GRUPO51  " sheetId="18" r:id="rId8"/>
    <sheet name="TECNICA  GRUPO52  " sheetId="19" r:id="rId9"/>
    <sheet name="TECNICA  GRUPO53" sheetId="17" r:id="rId10"/>
    <sheet name="FINANCIERA" sheetId="10" r:id="rId11"/>
  </sheets>
  <calcPr calcId="152511"/>
</workbook>
</file>

<file path=xl/calcChain.xml><?xml version="1.0" encoding="utf-8"?>
<calcChain xmlns="http://schemas.openxmlformats.org/spreadsheetml/2006/main">
  <c r="C28" i="10" l="1"/>
  <c r="C27" i="10"/>
  <c r="C17" i="10"/>
  <c r="C18" i="10" s="1"/>
  <c r="E24" i="16" l="1"/>
  <c r="E24" i="15"/>
  <c r="E24" i="12"/>
  <c r="E24" i="11"/>
  <c r="E24" i="13"/>
  <c r="E24" i="18"/>
  <c r="E24" i="17"/>
  <c r="E24" i="19"/>
  <c r="A49" i="19"/>
  <c r="F114" i="19" l="1"/>
  <c r="D125" i="19" s="1"/>
  <c r="E99" i="19"/>
  <c r="D124" i="19" s="1"/>
  <c r="C95" i="19"/>
  <c r="C54" i="19"/>
  <c r="E40" i="19"/>
  <c r="F114" i="18"/>
  <c r="D125" i="18" s="1"/>
  <c r="E99" i="18"/>
  <c r="D124" i="18" s="1"/>
  <c r="C95" i="18"/>
  <c r="E40" i="18"/>
  <c r="F114" i="17"/>
  <c r="D125" i="17" s="1"/>
  <c r="E99" i="17"/>
  <c r="D124" i="17" s="1"/>
  <c r="M93" i="17"/>
  <c r="L93" i="17"/>
  <c r="K93" i="17"/>
  <c r="C95" i="17" s="1"/>
  <c r="N92" i="17"/>
  <c r="N93" i="17" s="1"/>
  <c r="C54" i="17"/>
  <c r="E40" i="17"/>
  <c r="F117" i="16"/>
  <c r="D128" i="16" s="1"/>
  <c r="E102" i="16"/>
  <c r="D127" i="16" s="1"/>
  <c r="C98" i="16"/>
  <c r="A50" i="16"/>
  <c r="N52" i="16"/>
  <c r="E40" i="16"/>
  <c r="F117" i="15"/>
  <c r="D128" i="15" s="1"/>
  <c r="E102" i="15"/>
  <c r="D127" i="15" s="1"/>
  <c r="C98" i="15"/>
  <c r="E40" i="15"/>
  <c r="F118" i="14"/>
  <c r="D129" i="14" s="1"/>
  <c r="E103" i="14"/>
  <c r="D128" i="14" s="1"/>
  <c r="C99" i="14"/>
  <c r="N96" i="14"/>
  <c r="A50" i="14"/>
  <c r="A51" i="14" s="1"/>
  <c r="E40" i="14"/>
  <c r="E24" i="14"/>
  <c r="F115" i="13"/>
  <c r="D126" i="13" s="1"/>
  <c r="E100" i="13"/>
  <c r="D125" i="13" s="1"/>
  <c r="C96" i="13"/>
  <c r="E40" i="13"/>
  <c r="F116" i="12"/>
  <c r="D127" i="12" s="1"/>
  <c r="E101" i="12"/>
  <c r="D126" i="12" s="1"/>
  <c r="C97" i="12"/>
  <c r="C57" i="12"/>
  <c r="E40" i="12"/>
  <c r="F127" i="11"/>
  <c r="D138" i="11" s="1"/>
  <c r="E112" i="11"/>
  <c r="D137" i="11" s="1"/>
  <c r="C108" i="11"/>
  <c r="A50" i="11"/>
  <c r="A51" i="11" s="1"/>
  <c r="A52" i="11" s="1"/>
  <c r="N49" i="11"/>
  <c r="E40" i="11"/>
  <c r="E125" i="13" l="1"/>
  <c r="E124" i="18"/>
  <c r="E124" i="19"/>
  <c r="E128" i="14"/>
  <c r="E127" i="16"/>
  <c r="E126" i="12"/>
  <c r="E124" i="17"/>
  <c r="E127" i="15"/>
  <c r="E137" i="11"/>
</calcChain>
</file>

<file path=xl/sharedStrings.xml><?xml version="1.0" encoding="utf-8"?>
<sst xmlns="http://schemas.openxmlformats.org/spreadsheetml/2006/main" count="2479" uniqueCount="468">
  <si>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</si>
  <si>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</si>
  <si>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</si>
  <si>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</si>
  <si>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</si>
  <si>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</si>
  <si>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</si>
  <si>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</si>
  <si>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</si>
  <si>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</si>
  <si>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</si>
  <si>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</si>
  <si>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</si>
  <si>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</si>
  <si>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</si>
  <si>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</si>
  <si>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</si>
  <si>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</si>
  <si>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</si>
  <si>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</si>
  <si>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</si>
  <si>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</si>
  <si>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</si>
  <si>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</si>
  <si>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</si>
  <si>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</si>
  <si>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</si>
  <si>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</si>
  <si>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</si>
  <si>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</si>
  <si>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</si>
  <si>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</si>
  <si>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</si>
  <si>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</si>
  <si>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</si>
  <si>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</si>
  <si>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</si>
  <si>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</si>
  <si>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</si>
  <si>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</si>
  <si>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</si>
  <si>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</si>
  <si>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</si>
  <si>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</si>
  <si>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</si>
  <si>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</si>
  <si>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</si>
  <si>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</si>
  <si>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</si>
  <si>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</si>
  <si>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</si>
  <si>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</si>
  <si>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</si>
  <si>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</si>
  <si>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</si>
  <si>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</si>
  <si>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</si>
  <si>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</si>
  <si>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</si>
  <si>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</si>
  <si>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</si>
  <si>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</si>
  <si>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</si>
  <si>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</si>
  <si>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</si>
  <si>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</si>
  <si>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</si>
  <si>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</si>
  <si>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</si>
  <si>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</si>
  <si>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</si>
  <si>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</si>
  <si>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</si>
  <si>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</si>
  <si>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</si>
  <si>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</si>
  <si>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</si>
  <si>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</si>
  <si>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</si>
  <si>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</si>
  <si>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</si>
  <si>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</si>
  <si>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</si>
  <si>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</si>
  <si>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</si>
  <si>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</si>
  <si>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</si>
  <si>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</si>
  <si>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</si>
  <si>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</si>
  <si>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</si>
  <si>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</si>
  <si>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</si>
  <si>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</si>
  <si>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</si>
  <si>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</si>
  <si>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</si>
  <si>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</si>
  <si>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</si>
  <si>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</si>
  <si>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</si>
  <si>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</si>
  <si>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</si>
  <si>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</si>
  <si>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</si>
  <si>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</si>
  <si>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</si>
  <si>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</si>
  <si>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</si>
  <si>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</si>
  <si>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</si>
  <si>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</si>
  <si>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</si>
  <si>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</si>
  <si>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</si>
  <si>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</si>
  <si>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</si>
  <si>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</si>
  <si>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</si>
  <si>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</si>
  <si>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</si>
  <si>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</si>
  <si>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</si>
  <si>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</si>
  <si>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</si>
  <si>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</si>
  <si>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</si>
  <si>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</si>
  <si>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</si>
  <si>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</si>
  <si>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</si>
  <si>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</si>
  <si>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</si>
  <si>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</si>
  <si>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</si>
  <si>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</si>
  <si>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</si>
  <si>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</si>
  <si>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</si>
  <si>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</si>
  <si>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</si>
  <si>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</si>
  <si>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</si>
  <si>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</si>
  <si>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</si>
  <si>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</si>
  <si>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</si>
  <si>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</si>
  <si>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</si>
  <si>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</si>
  <si>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</si>
  <si>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</si>
  <si>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</si>
  <si>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ASOCIACION DE VOLUNTARIOS  PARA EL SERVICIO SOCIAL    AVOSS</t>
  </si>
  <si>
    <t>CDI MODALIDAD FAMILIAR  SEMILLAS DE AMOR</t>
  </si>
  <si>
    <t>VEREDAS TARQUI</t>
  </si>
  <si>
    <t>CDI MODALIDAD FAMILIAR</t>
  </si>
  <si>
    <t>CDI MODALIDAD FAMILIAR PEQUEÑO MUNDO</t>
  </si>
  <si>
    <t>VEREDA DE TARQUI</t>
  </si>
  <si>
    <t>CDI  INSTITUCIONAL SIN ARRIENDO MI PEQUEÑO MUNDO</t>
  </si>
  <si>
    <t>CALLE 1   6 81 TARQUI</t>
  </si>
  <si>
    <t>CDI INST  SIN ARRIENDO</t>
  </si>
  <si>
    <t>CDI  MODALIDAD FAMILIAR  NEIVA RURAL</t>
  </si>
  <si>
    <t>FORTALECILLAS</t>
  </si>
  <si>
    <t>MODALIDAD FAMILIAR</t>
  </si>
  <si>
    <t>CDI  MODALIDAD FAMILIAR  SAN VICENTE DE PAUL</t>
  </si>
  <si>
    <t xml:space="preserve">CALLE  1 12 30   NEIVA </t>
  </si>
  <si>
    <t>CDI MODALIDAD FAMILIAR SEMILLAS SABIAS DE AMOR</t>
  </si>
  <si>
    <t>CALLE 31 SUR 31 00</t>
  </si>
  <si>
    <t>CDI MODALIDAD FAMILIAR CONSTRUTENDO FUTURO</t>
  </si>
  <si>
    <t>CALLE 57   1 C 14 NEIVA</t>
  </si>
  <si>
    <t>CDI  INSTITUCIONAL SIN ARRIENDO  LA VICTORIA</t>
  </si>
  <si>
    <t>VEREDA LA VICTORIA  VILLAVIEJA</t>
  </si>
  <si>
    <t xml:space="preserve">CDI  MODALIDAD FAMILIAR  LA VICTORIA  </t>
  </si>
  <si>
    <t>VEREDA LA VICTORIA Y POLONIA VILLAVIEJA</t>
  </si>
  <si>
    <t>CDI  MODALIDAD FAMILIAR</t>
  </si>
  <si>
    <t>CDI   MODALIDAD FAMILIAR AIPE MESITAS PRAGA SANTA RITA</t>
  </si>
  <si>
    <t>VEREDA PRAGA MESITAS SANTA RITA</t>
  </si>
  <si>
    <t xml:space="preserve">CDI  MODALIDAD FAMILIAR  VEREDA LA COPA   </t>
  </si>
  <si>
    <t>VALENCIA  Y VEREDA LA COPA</t>
  </si>
  <si>
    <t>CDI  MODALIDAD FAMILIAR  RAYITOS DE SOL</t>
  </si>
  <si>
    <t>IQUIRA RIO NEGRO</t>
  </si>
  <si>
    <t>CDI MODALIDAD FAMILIAR LOS ANGELITOS</t>
  </si>
  <si>
    <t>CORREGIGUIENTO CHARGUAYACO PITALITO</t>
  </si>
  <si>
    <t>CDI MODALIDAD FAMILIAR CARIÑOSITOS</t>
  </si>
  <si>
    <t>CDI  MODALIDAD FAMILIAR TRIUNFADORES</t>
  </si>
  <si>
    <t>PALMARITOS PITALITO</t>
  </si>
  <si>
    <t>ICBF</t>
  </si>
  <si>
    <t>ALCALDIA DE AIPE</t>
  </si>
  <si>
    <t>CONVENIO 055</t>
  </si>
  <si>
    <t>NA</t>
  </si>
  <si>
    <t>CONVENIO  042</t>
  </si>
  <si>
    <t>1/300</t>
  </si>
  <si>
    <t>ORLANDO TOVAR FLOR</t>
  </si>
  <si>
    <t>CONTADOR</t>
  </si>
  <si>
    <t>ESCUELA DE ARMINISTRACION PUBLICA</t>
  </si>
  <si>
    <t>PARROQUIA  SAN JUAN MARIA VIANEY- GIMNASIO PSICOPEDAGOGICO EMANUEL</t>
  </si>
  <si>
    <t>01/01/2010-31/012/2012-15-01/2013-15/12/2013</t>
  </si>
  <si>
    <t>COORDINADOR-COORDINADRO ACADEMICO</t>
  </si>
  <si>
    <t>2/300</t>
  </si>
  <si>
    <t>SEBASTIAN MARTINEZ ROJAS</t>
  </si>
  <si>
    <t>PSICOLOGO</t>
  </si>
  <si>
    <t>SURCOLOMBAIAN</t>
  </si>
  <si>
    <t>COORDINADOR-MODALIDAD FAMILIAR-COORDINADOR GESTION HUMANA-</t>
  </si>
  <si>
    <t>COMFACA-CONSTRUCCIONES B&amp;R-ATS INGENIERIA-COLEGIO EL BOSQUE</t>
  </si>
  <si>
    <t>16/09/2013-31/12/2013-09/01/2014-31/01/2014- 15/09/2011/15/09/2012-02/01/2011-31/12/2011-01/02/2008-30/01/2010</t>
  </si>
  <si>
    <t>NELCY TOVAR MORENO</t>
  </si>
  <si>
    <t>LICENCIADA EN ADMINISTRACIONE DUCATIVA</t>
  </si>
  <si>
    <t>SURCOLOMBIANA</t>
  </si>
  <si>
    <t>ALCALDIA DE NEIVA</t>
  </si>
  <si>
    <t>COORDINADORA COLEGIO LOS PARQUES</t>
  </si>
  <si>
    <t>2006-2012</t>
  </si>
  <si>
    <t>EQUIPO APOYO PSICOSOCIAL</t>
  </si>
  <si>
    <t>DIEGO MAURICIO VELASCO TRUJILLO</t>
  </si>
  <si>
    <t>ASOCIACION DE USURIOS HCB</t>
  </si>
  <si>
    <t>01/09/2013-30/09/2014</t>
  </si>
  <si>
    <t>PSICOLOGO CDI</t>
  </si>
  <si>
    <t>2/30O</t>
  </si>
  <si>
    <t>NATALIA PERDOMO GUAÑARITA</t>
  </si>
  <si>
    <t>YULEYDI LLANOS HERRERA</t>
  </si>
  <si>
    <t>PSICOLOGA</t>
  </si>
  <si>
    <t>COORPERATIVA</t>
  </si>
  <si>
    <t>CASITA ENCANTADA-GIMNASIO MODERNO</t>
  </si>
  <si>
    <t>01/03/2014-30/09/2014-01/03/2012-15/12/2012</t>
  </si>
  <si>
    <t>RUTH NELLY RIOLLO</t>
  </si>
  <si>
    <t>COOPERATIVA DE COLOMBIA</t>
  </si>
  <si>
    <t>07/12/2012-</t>
  </si>
  <si>
    <t>HOGAR INFANTIL SAN ALFONSO-AVOSS</t>
  </si>
  <si>
    <t>01/08/2011-12/12/2011- 06/11/2013-30/09/2014</t>
  </si>
  <si>
    <t>LILIANA AYA GASCA</t>
  </si>
  <si>
    <t>INS CARDIOVASCULAR</t>
  </si>
  <si>
    <t>01/10/2009-08/07/2010</t>
  </si>
  <si>
    <t>SANDRA YILENA GUTIERREZ BONILLA</t>
  </si>
  <si>
    <t xml:space="preserve">COOPERATIVA  </t>
  </si>
  <si>
    <t>PASTORAL SOCIAL</t>
  </si>
  <si>
    <t>28/11/2008-17/08/2009</t>
  </si>
  <si>
    <t>1/1000</t>
  </si>
  <si>
    <t>KAROL VIVIANA ALDANA SANTOS</t>
  </si>
  <si>
    <t>INTEGRACION EDUCATIVA PARA LA INTEGRACION PARA LA DISCAPACIDAD-LICENCIADA EN ARTES</t>
  </si>
  <si>
    <t>ASISTENCIA TÉCNICA Y DE CUALIFICACION-COORDINADORA- PROFESIONAL DE APOYO</t>
  </si>
  <si>
    <t>ICBF- AVOSS-FUNDACION PICACHOS-COLEGIO SAN RAFAEL ARCANGEL</t>
  </si>
  <si>
    <t>08/01/2013-30/12/2013-01/02/2014-30/09/2014-01/02/2005-30/05/2006</t>
  </si>
  <si>
    <t>SANDRA PATRICIA POVEDA POLO</t>
  </si>
  <si>
    <t>LICENCIADA EN EDUCACION BASICA CON ENFASIS EN ARTISTICAS</t>
  </si>
  <si>
    <t>MUNDO IMGINARTE-CASTILLO MAGICO NEIVA</t>
  </si>
  <si>
    <t>15/06/2010-30/10/2010-01/03/2011-31/12/2011-01/02/2012-31/12/2012</t>
  </si>
  <si>
    <t>PSICOPEDAGOGA-PEDAGOGA</t>
  </si>
  <si>
    <t>ESTER MORENO MONTEALEGRE</t>
  </si>
  <si>
    <t>CONTADORA</t>
  </si>
  <si>
    <t>ANTONIO NARIÑO</t>
  </si>
  <si>
    <t>COTRANS NEIVA</t>
  </si>
  <si>
    <t>01/11/2000-11/11/2003</t>
  </si>
  <si>
    <t>1/1001</t>
  </si>
  <si>
    <t xml:space="preserve">SI </t>
  </si>
  <si>
    <t>NO PRESENTA SOPORTES DE EXPERIENCIA ADICIONAL</t>
  </si>
  <si>
    <t>87-88</t>
  </si>
  <si>
    <t>506-507</t>
  </si>
  <si>
    <t>ALDA  SOCORRO GORDO</t>
  </si>
  <si>
    <t>ADMINISTRADORA FINANCIERA</t>
  </si>
  <si>
    <t>FUNDACION UNIVERSITARIA AGRARIA DE COLOMBIA</t>
  </si>
  <si>
    <t>08/08/1197</t>
  </si>
  <si>
    <t>ALCALDIA DE PALERMO</t>
  </si>
  <si>
    <t>COORDINADORA HOGARES COMUNITARIOS</t>
  </si>
  <si>
    <t>03/01/2005-30/12/2006-30/01/2007-31/12/2007</t>
  </si>
  <si>
    <t>DIANA CAROLONA CHAVARRO BARRERA</t>
  </si>
  <si>
    <t>AVOSS</t>
  </si>
  <si>
    <t>01/02/2014-30/09/2014</t>
  </si>
  <si>
    <t>TULIA ISABEL MENECES CLAROS</t>
  </si>
  <si>
    <t>UNAD</t>
  </si>
  <si>
    <t>NO  PRESENTA  DOCUMENTO QUE ACREDITE ESPERIENCIA ADICIONAL</t>
  </si>
  <si>
    <t>ADRIANA PATRICIA LOZADA</t>
  </si>
  <si>
    <t>01/02/2013-16/12/2013- 01/09/2014-15/04/2005-25/12/2005</t>
  </si>
  <si>
    <t>HOGAR INFANTIL ALBERTO GALINDO-ESE PERPETUO SOCORRO-AVOSS</t>
  </si>
  <si>
    <t>PSICOLOCA-COORDINADORA CDI-COORDINADORA PIC HOSPITAL</t>
  </si>
  <si>
    <t>YASMIN CUELLAR ERAZO</t>
  </si>
  <si>
    <t>LICENCIADA EN EDUCACION PRESCOLAR</t>
  </si>
  <si>
    <t>COLEGIO SANTA TERESA-SECRETARIA DE EDUCACION PALERMO-IE CAGUAN</t>
  </si>
  <si>
    <t>DOCENTE</t>
  </si>
  <si>
    <t>01/02/2008-30/11/2008-  27/06/2007-27/08/2007-22/08/2007-22/09/2007-24/10/2007-21/10/2007-21/11/2007-07/05/2007-22/06/2007-22/02/2005-30/05/2005</t>
  </si>
  <si>
    <t>LIDA BEATRIZ SILVA OSORIO</t>
  </si>
  <si>
    <t>LICENCIADA EN CIENCIAS RELIGIOSAS</t>
  </si>
  <si>
    <t>JAVERIANA</t>
  </si>
  <si>
    <t>ERWIN LOSADA SILVA</t>
  </si>
  <si>
    <t>15/02/2011-15/12/20011</t>
  </si>
  <si>
    <t>APOYO PCICOSOCIAL</t>
  </si>
  <si>
    <t>EDILLAMID QUINTERO RODRIGUEZ</t>
  </si>
  <si>
    <t>COOPERATIVA</t>
  </si>
  <si>
    <t>ALCALDIA DE RIVERA</t>
  </si>
  <si>
    <t>06/05/2009-30/12/2010</t>
  </si>
  <si>
    <t>GOBERNACION HUILA-</t>
  </si>
  <si>
    <t xml:space="preserve">   1147</t>
  </si>
  <si>
    <t>CONTRATAR  A TODO COSTO LA REALIZACION DE 16 TALLERES MANUALES LUDOPEDAGOGICOS EN DESTREZA ARTISTICA Y CREATIVA DIRIGIDO A PROMOVER LOS VALORES EL SANO ESPARCIMIENTO Y OCUPACION DEL TIEMPO LIBRE  EN LOS NIÑAS NIÑOS Y ADOLESCENTES  EN 8 MUNICIPIOS DEL DEPARTAMENTO DE L HUILA</t>
  </si>
  <si>
    <r>
      <t xml:space="preserve">EL OBJETO CONTRACTUAL    </t>
    </r>
    <r>
      <rPr>
        <b/>
        <sz val="11"/>
        <rFont val="Calibri"/>
        <family val="2"/>
      </rPr>
      <t>NO</t>
    </r>
    <r>
      <rPr>
        <sz val="11"/>
        <rFont val="Calibri"/>
        <family val="2"/>
      </rPr>
      <t xml:space="preserve"> CUMPLE CON LOS REQUISITOS   EXIGIDOS EN LA CONVOCATORIA  , DEBE CONTAR CON CERTIFICACIÓN  ACORDE AL REQUERIMIENTO.  ESTE CONTRATO TAMPOCO APORTA CUPOS</t>
    </r>
  </si>
  <si>
    <t>1/200</t>
  </si>
  <si>
    <t>DIANA MARIA CORREA ROJAS</t>
  </si>
  <si>
    <t>CONFAMILIAR</t>
  </si>
  <si>
    <t>COORDINADORA</t>
  </si>
  <si>
    <t>COORDINADORA-SUPERVISOR</t>
  </si>
  <si>
    <t>!/200</t>
  </si>
  <si>
    <t>MARIA FERNANDA VILLA VALENZUELA</t>
  </si>
  <si>
    <t>17/05/2012-30/11/2012</t>
  </si>
  <si>
    <t>EDUCADORA EN FAMILIAS CON BIENESTAR</t>
  </si>
  <si>
    <t>JUAN GABRIEL GARCIA OVIEDO</t>
  </si>
  <si>
    <t>LICENCIADO EN ARTES</t>
  </si>
  <si>
    <t>COLEGIO LOS PARQUES-CORPORACION PARA LAS ARTES</t>
  </si>
  <si>
    <t>01/01/2013-31/12/20013-01/08/2008-15/12/2011</t>
  </si>
  <si>
    <t>YINA MARITZA GARCIA</t>
  </si>
  <si>
    <t>LICENCIADA EN PEDAGOGIA INFANTIL</t>
  </si>
  <si>
    <t>SURCOLOMBAI</t>
  </si>
  <si>
    <t>UIVERSIDAD SURCOLOMBIANA-CORPORACION CULTURAL ARTE Y VIDA</t>
  </si>
  <si>
    <t>01/04/2008-05/12/2008-11/02/2011-30/11/2011-02/03/2009-27/11/2009</t>
  </si>
  <si>
    <t>PEDAGOGA</t>
  </si>
  <si>
    <t>CONTRANS NEIVA</t>
  </si>
  <si>
    <t>01/11/2000-22/11/2013</t>
  </si>
  <si>
    <t>NO REPORTA EXPERIENCIA ADICIONAL</t>
  </si>
  <si>
    <t>NO REPORTA</t>
  </si>
  <si>
    <t>SI SE CUMPLE</t>
  </si>
  <si>
    <t>1001-1002</t>
  </si>
  <si>
    <t>SI CUMPLE</t>
  </si>
  <si>
    <t>1003-1004</t>
  </si>
  <si>
    <t>MARLY JOHANNA MORENO PARRA</t>
  </si>
  <si>
    <t>LICENCIADA EN EDUCACIÓN FISICA</t>
  </si>
  <si>
    <t>AVOSS - FUNDACIÓN -ALCALDIA PITALITO</t>
  </si>
  <si>
    <t>09/09/2013-31/12/2013-7/01/2014-30/09/2014-01/08/2014-01/2011-30/12/2011</t>
  </si>
  <si>
    <t>MARYITH LIZZETH RIVERA</t>
  </si>
  <si>
    <t>PSICÓLOGO</t>
  </si>
  <si>
    <t>PSICÓLOGA</t>
  </si>
  <si>
    <t>FUNDACIÓN CALOR HUMANO-ICBF</t>
  </si>
  <si>
    <t>01/04/2008-28/01/2010-04/10/2012-30/12/2012</t>
  </si>
  <si>
    <t>EDNA XIOMARA RODRIGUEZ</t>
  </si>
  <si>
    <t>FUNDACIÓN CASA DEL NIÑO</t>
  </si>
  <si>
    <t>01/02/2014-30/06/2014-01/07/2013-30/12/2013</t>
  </si>
  <si>
    <t>NO PRESENTA SOPORTE DE EXPERIENCIA ADICIONAL</t>
  </si>
  <si>
    <t>KELLY JOHANNA BONILLA MALLUNGO</t>
  </si>
  <si>
    <t>UNIVERSIDAD COOPERATIVA</t>
  </si>
  <si>
    <t>AVOSS- HOSPITAL SAN CARLOS</t>
  </si>
  <si>
    <t>1/04/2010-31/03/2011-17/07/2006-4/12/2006-19/08/2008-22/12/2008-16/03/2009-15/04/2009-16/04/2009-26/06/2009</t>
  </si>
  <si>
    <t>CARMEN SOFIA GOMEZ ANTURY</t>
  </si>
  <si>
    <t>UNIVERSIDAD SURCOLOMBIANA</t>
  </si>
  <si>
    <t>SAVE THE CHILDREN-ICBF-PASTORAL SOCIAL-CRESCAVIL-GOBERNACIÓN DEL HUILA</t>
  </si>
  <si>
    <t>01/09/2011-31/12/2011-07/01/2011-30/06/2011-28/09/2010-31/12/2010-10/11/2009-30/06/2010-12/02/2008-31/05/2008-26/01/2006-30/06/2006</t>
  </si>
  <si>
    <t>YINA PAOLA ROJAS ROJAS</t>
  </si>
  <si>
    <t>COORDINADORA-PSICÓLOGA</t>
  </si>
  <si>
    <t>ASOCAL-SAS-COMFAMILIAR</t>
  </si>
  <si>
    <t>1/09/2013-30/09/2014-01/01/2012-28/07/2012-01/06/2013-30/12/2013</t>
  </si>
  <si>
    <t>LILIANA TOVAR TRUJILLO</t>
  </si>
  <si>
    <t>PEDAGOGÍA INFANTIL</t>
  </si>
  <si>
    <t>UNIÓN TEMPORAL</t>
  </si>
  <si>
    <t>EDUCADORA FAMILIAR</t>
  </si>
  <si>
    <t>CORPORACIÓN MINUTO DE DIOS-CODECIN</t>
  </si>
  <si>
    <t>17/10/2012-30/12/2012-01/02/2013-05/09/2013-15/09/2013-15/12/2013-15/01/2014-30/04/2014-</t>
  </si>
  <si>
    <t>FALTA EVIDENCIAR NUEVE MESES DE EXPERIENCIA.</t>
  </si>
  <si>
    <t>1320-1321</t>
  </si>
  <si>
    <t>MIRYAM PATRICIA PARDO TRUQUE</t>
  </si>
  <si>
    <t>LICNCIADA EN EDUCACIÓN CON ÉNFASIS EN SOCIALES</t>
  </si>
  <si>
    <t>UNIVERSIDAD MARIANA</t>
  </si>
  <si>
    <t>AVVOS</t>
  </si>
  <si>
    <t>1/10/2013-15/12/2014</t>
  </si>
  <si>
    <t>LUIS ANGEL ZUÑIGA OTERO</t>
  </si>
  <si>
    <t>01/01/2013-30/09/2014</t>
  </si>
  <si>
    <t>DIANA LORENA VALDERRAMA CORTES</t>
  </si>
  <si>
    <t>16/01/2014-30/09/2014</t>
  </si>
  <si>
    <t>AVOSS-CONSORCIO EMPRESARIAL</t>
  </si>
  <si>
    <t>16/01/2014-30/09/2014-01/11/2011-31/12/2011</t>
  </si>
  <si>
    <t>NO REPORTA CERTIFICACIONES</t>
  </si>
  <si>
    <t>LUZ ADRIANA LOPEZ</t>
  </si>
  <si>
    <t>PROFESIONAL EN DESARROLLO AFMILIAR</t>
  </si>
  <si>
    <t>UNIVERSIDAD DE CALDAS</t>
  </si>
  <si>
    <t xml:space="preserve">PROFESIONAL EN DESARROLLO FAMILIAR </t>
  </si>
  <si>
    <t xml:space="preserve"> AVOSS-ALCALDIA SUPIA CALDAS</t>
  </si>
  <si>
    <t>05/09/2013-30/09/2014-02/02/2006-30/12/2007</t>
  </si>
  <si>
    <t>NO CUMPLE CON EL PERFIL DE COORDINADORA O DIRECTORA</t>
  </si>
  <si>
    <t>YURY YOHANNA BRAVO</t>
  </si>
  <si>
    <t>LUIS AMOGÓ</t>
  </si>
  <si>
    <t>PSICOLOGIA</t>
  </si>
  <si>
    <t>FRANCA LICIDIA MADROÑEDO</t>
  </si>
  <si>
    <t>05/09/2013-30/09/2014-</t>
  </si>
  <si>
    <t>LEYDI   CONSTANZA  FAJARDO CUELLAR</t>
  </si>
  <si>
    <t>ESPECIALISTA EN FINANZAS</t>
  </si>
  <si>
    <t>SANTO TOMAS</t>
  </si>
  <si>
    <t>INFIHUILA</t>
  </si>
  <si>
    <t>26/01/2008-23/07/2008-01/04/2010-31/03/2011-01/04/2011-31/01/2012</t>
  </si>
  <si>
    <t>COORDINADORA -ASESOR - FINANCIERO</t>
  </si>
  <si>
    <t>ADRIANA CASTAÑEDA CERQUERA</t>
  </si>
  <si>
    <t>RINCON DE LA EXPRESION SCOOL-CORPORACION SALUD Y BIENSTAR-HI SANTA INES</t>
  </si>
  <si>
    <t>09/07/2012-30/11/2012-01/09/2013-31/12/2013-21/02/2011  - 21/06/2011</t>
  </si>
  <si>
    <t>PEDAGODA-DOCENTE</t>
  </si>
  <si>
    <t>FALTA TIEMPO DE EXPERIENCIA</t>
  </si>
  <si>
    <t>NO PRESENTA SOPORTE  Y EXPERIENCIA</t>
  </si>
  <si>
    <t>HILSEN PATRICIA CABRERA</t>
  </si>
  <si>
    <t>LICENCIADA EN CIENCIAS RELIGIOSA</t>
  </si>
  <si>
    <t>UNIVERSIDAD JAVERIANA</t>
  </si>
  <si>
    <t>01/10/2013-30/09/2014-08/06/2010-15/12/2010</t>
  </si>
  <si>
    <t>CLAUDIA LORENA LOSADA LOSADA</t>
  </si>
  <si>
    <t>PSICOLOGOA</t>
  </si>
  <si>
    <t>HOGAR INFANTIL COLONA-CONFAMILIAR HUILA</t>
  </si>
  <si>
    <t>13/02/2014-13/09/2014-01/05/2013-30/12/2013</t>
  </si>
  <si>
    <t>ROCIO CORREA RICO</t>
  </si>
  <si>
    <t>22/12/2006-</t>
  </si>
  <si>
    <t>ALCALDIA PITALITO</t>
  </si>
  <si>
    <t>LA CERTIFICACION LABORAL DE ALCALDIA DE PITALITO CON NOMBRAMIENTO NO ESPECIFICAS FECHAS DE INGRESO Y TERMINACION DE CONTRATO</t>
  </si>
  <si>
    <t>KELLY  JOHANA BONILLA</t>
  </si>
  <si>
    <t>AVOOS</t>
  </si>
  <si>
    <t>01/04/2010-31/03/2011-17/07/2006-04/12/2006</t>
  </si>
  <si>
    <t>CARMEN SOFIA GOMEZ</t>
  </si>
  <si>
    <t>SPICOLOGA</t>
  </si>
  <si>
    <t>SAVE DE CHILDREN-ICBF</t>
  </si>
  <si>
    <t>01/09/2011-31/12/2011-11/01/2011-30/06/2011</t>
  </si>
  <si>
    <t>PSICOLOGA-ESPECIALISTA EN GERENCIA DE LA SALUD</t>
  </si>
  <si>
    <t>IBEROAMERICANA</t>
  </si>
  <si>
    <t>14/05/2012-30/11/2012</t>
  </si>
  <si>
    <t>PSICOLOGA-EDUCADORA FAMILIAR</t>
  </si>
  <si>
    <t>1/5000</t>
  </si>
  <si>
    <t>01/5000</t>
  </si>
  <si>
    <t>34</t>
  </si>
  <si>
    <t>986</t>
  </si>
  <si>
    <t>5</t>
  </si>
  <si>
    <t>0</t>
  </si>
  <si>
    <t>13</t>
  </si>
  <si>
    <t>1/111</t>
  </si>
  <si>
    <t>REQUIERE UN COORDINADOR DE MEDIO TIEMPO PARA LOS 111 CUPOS RESTANTES, DEACUERDO A LO ESTABLECIDO EN EL PLIEGO DE CONDICIONES</t>
  </si>
  <si>
    <t>1/150</t>
  </si>
  <si>
    <t>328</t>
  </si>
  <si>
    <t>267</t>
  </si>
  <si>
    <t>280</t>
  </si>
  <si>
    <t>01/11/2000-
22/11/2013</t>
  </si>
  <si>
    <t>ESTA EXPERIENCIA NO ES VALIDA PORQUE YA SE PRESENTO PARA EL GRUPO 33.
CON RELACION A LOS CUPOS YA FUERON AGOTADOS PARA LOS GRUPOS 6, 33, 51, 52 QUEDANDO PARA ESTE GRUPO 47 CUPOS HABILITADOS.</t>
  </si>
  <si>
    <t>47</t>
  </si>
  <si>
    <r>
      <t xml:space="preserve"> </t>
    </r>
    <r>
      <rPr>
        <u/>
        <sz val="11"/>
        <color theme="1"/>
        <rFont val="Calibri"/>
        <family val="2"/>
        <scheme val="minor"/>
      </rPr>
      <t xml:space="preserve"> </t>
    </r>
    <r>
      <rPr>
        <b/>
        <u/>
        <sz val="11"/>
        <color theme="1"/>
        <rFont val="Calibri"/>
        <family val="2"/>
        <scheme val="minor"/>
      </rPr>
      <t>06/05/2013- 05/01/2014- 12/05/2014-30/09/2014</t>
    </r>
  </si>
  <si>
    <t>ENTREGO DOCUMENTO QUE ACREDITA ESPERIENCIA</t>
  </si>
  <si>
    <t xml:space="preserve">SI  </t>
  </si>
  <si>
    <t>SE TRASLAPA  EN     9 MESES CON EL CONTRATO 327</t>
  </si>
  <si>
    <t>COLEGIO JULIO VERNE- 
COLEGO RAFAEL ARCANGEL</t>
  </si>
  <si>
    <t>01/02/2013-30/11/2013-  01/02/2014-30/09/2014</t>
  </si>
  <si>
    <t>ADJUNTO DOCUMENTOS QUE ACREDITAN LA EXPERIENCIA</t>
  </si>
  <si>
    <t>ICBF-  HOGARES CLARET
FUNDACION ECOLOGICA LA ESPERANZA</t>
  </si>
  <si>
    <t>01/03/1999-05/12/2001-01/08/2007 AL 30/12/2007- 07/03/2010-03/09/2010</t>
  </si>
  <si>
    <t>EDUCADOR FAMILIAR-APOYO  PSICOSOCIAL</t>
  </si>
  <si>
    <t>ADJUNTO DOCUMENTOS DE EXPERIENCIA LABORAL</t>
  </si>
  <si>
    <t xml:space="preserve"> NO CUMPLE  CON EL TIEMPO REQUERIDO, ESTA CERTIFICACION    FUE  VALIDADA  PARA EL GRUPO 6.</t>
  </si>
  <si>
    <t>410</t>
  </si>
  <si>
    <t>ESTA EXPERIENCIA NO ES VALIDAD PORQUE YA SE PRESENTO PARA LOS  GRUPOS  29- 33</t>
  </si>
  <si>
    <t>SE TRASLAPA  EN 13 MESES CON EL  CONTRATO  357  Y   9 MESES CON EL CONTRATO 118.   CERTIFICACION  QUE FUE UTILIZADA EN EL GRUPO  6</t>
  </si>
  <si>
    <t>ESTA EXPERIENCIA NO ES VALIDA  EN TIEMPO, PORQUE YA SE PRESENTO PARA EL GRUPO,11  29, 33,51,</t>
  </si>
  <si>
    <t xml:space="preserve">09/07/2012
30/11/2012
01/09/2013
31/12/2013
21/02/2011
17/06/2011
01/09/2013-30/09/2014
</t>
  </si>
  <si>
    <t>RINCON DE LA EXPRESION SCOOL-CORPORACION SALUD Y BIENSTAR-HI SANTA INES
AVOSS</t>
  </si>
  <si>
    <t>PEDAGODA-DOCENTE-  DOCENTE</t>
  </si>
  <si>
    <t>NO CUMPLE CON LA EXPERIENCIA NECESARIA PARA EL PERFIL
SE ANEXA  CERTIFICACION  SIN EMBARGO  ESTE CRITERIO   NO ES HABILITANTE.</t>
  </si>
  <si>
    <t>NO CUMPLE CON LA EXPERIENCIA NECESARIA PARA EL PERFIL
SE ANEXA  CERTIFICACION  SIN EMBARGO  ESTE CRITERIO NO ES HABILITANTE.</t>
  </si>
  <si>
    <t>620</t>
  </si>
  <si>
    <t>SE VALIDA  HASTA EL 30 DE SEPTIEMBRE DE 2014</t>
  </si>
  <si>
    <t>NO CUMPLE CON EL PERFIL PORQUE NO TIENE SOPORTES DE FORMACION ACADEMICA
NO PRESENTÓ  DOCUMENTO     TALENTO HUMANO HABILITANTE.</t>
  </si>
  <si>
    <t>1034</t>
  </si>
  <si>
    <t>10</t>
  </si>
  <si>
    <t>ESPERIENCIA VALIDA EN CUPOS NO EN TIEMPO  POR QUE  FUE PRESENTADA ESTA CERTIFICACION EN EL GRUPO 11</t>
  </si>
  <si>
    <t>24</t>
  </si>
  <si>
    <t>CERTIFICACION QUE YA FUE UTILIZADA PARA EL GRUPO 6</t>
  </si>
  <si>
    <t>PROPONENTE No. 2. ASOCIACION DE VOLUNTARIOS PARA EL SERVICIO SOCIAL -AVOSS</t>
  </si>
  <si>
    <t>7 a 11</t>
  </si>
  <si>
    <t>29 a 56 bk</t>
  </si>
  <si>
    <t>12 al 16</t>
  </si>
  <si>
    <t>no aplica</t>
  </si>
  <si>
    <t>23-24</t>
  </si>
  <si>
    <t>25-26</t>
  </si>
  <si>
    <t>20 a 22</t>
  </si>
  <si>
    <t>ASOCIACION DE VOLUNTARIOS PARA EL SERVICIO SOCIAL -AVOSS</t>
  </si>
  <si>
    <t>813010867-0</t>
  </si>
  <si>
    <r>
      <t>EL PROPONENTE CUMPLE ___</t>
    </r>
    <r>
      <rPr>
        <b/>
        <u/>
        <sz val="12"/>
        <color rgb="FF000000"/>
        <rFont val="Arial"/>
        <family val="2"/>
      </rPr>
      <t>X</t>
    </r>
    <r>
      <rPr>
        <b/>
        <sz val="12"/>
        <color rgb="FF000000"/>
        <rFont val="Arial"/>
        <family val="2"/>
      </rPr>
      <t>___ NO CUMPLE _______</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</si>
</sst>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sz val="12"/>
      <color rgb="FF7030A0"/>
      <name val="Arial"/>
      <family val="2"/>
    </font>
    <font>
      <b/>
      <sz val="12"/>
      <name val="Arial"/>
      <family val="2"/>
    </font>
    <font>
      <sz val="12"/>
      <name val="Arial"/>
      <family val="2"/>
    </font>
    <font>
      <sz val="8"/>
      <name val="Calibri"/>
      <family val="2"/>
      <scheme val="minor"/>
    </font>
    <font>
      <u/>
      <sz val="11"/>
      <color theme="1"/>
      <name val="Calibri"/>
      <family val="2"/>
      <scheme val="minor"/>
    </font>
    <font>
      <b/>
      <u/>
      <sz val="11"/>
      <color theme="1"/>
      <name val="Calibri"/>
      <family val="2"/>
      <scheme val="minor"/>
    </font>
    <font>
      <b/>
      <u/>
      <sz val="12"/>
      <color rgb="FF00000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57"/>
      </left>
      <right style="medium">
        <color indexed="57"/>
      </right>
      <top style="medium">
        <color indexed="57"/>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49">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5" borderId="5" xfId="0" applyFont="1" applyFill="1" applyBorder="1" applyAlignment="1">
      <alignment horizontal="center" vertical="center" wrapText="1"/>
    </xf>
    <xf numFmtId="0" fontId="24" fillId="6" borderId="18" xfId="0" applyFont="1" applyFill="1" applyBorder="1" applyAlignment="1">
      <alignment horizontal="center" vertical="center" wrapText="1"/>
    </xf>
    <xf numFmtId="0" fontId="24" fillId="6" borderId="21" xfId="0" applyFont="1" applyFill="1" applyBorder="1" applyAlignment="1">
      <alignment horizontal="center" vertical="center" wrapText="1"/>
    </xf>
    <xf numFmtId="0" fontId="24" fillId="0" borderId="21" xfId="0" applyFont="1" applyBorder="1" applyAlignment="1">
      <alignment horizontal="center" vertical="center" wrapText="1"/>
    </xf>
    <xf numFmtId="0" fontId="24" fillId="6" borderId="21" xfId="0" applyFont="1" applyFill="1" applyBorder="1" applyAlignment="1">
      <alignment horizontal="justify" vertical="center" wrapText="1"/>
    </xf>
    <xf numFmtId="0" fontId="23" fillId="0" borderId="0" xfId="0" applyFont="1" applyBorder="1" applyAlignment="1">
      <alignment horizontal="center" vertical="center" wrapText="1"/>
    </xf>
    <xf numFmtId="0" fontId="29" fillId="0" borderId="0" xfId="0" applyFont="1" applyAlignment="1">
      <alignment horizontal="justify"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5" fillId="6" borderId="0" xfId="0" applyFont="1" applyFill="1" applyAlignment="1">
      <alignment vertical="center"/>
    </xf>
    <xf numFmtId="0" fontId="26" fillId="6" borderId="26" xfId="0" applyFont="1" applyFill="1" applyBorder="1" applyAlignment="1">
      <alignment vertical="center"/>
    </xf>
    <xf numFmtId="0" fontId="26" fillId="6" borderId="27" xfId="0" applyFont="1" applyFill="1" applyBorder="1" applyAlignment="1">
      <alignment horizontal="center" vertical="center" wrapText="1"/>
    </xf>
    <xf numFmtId="0" fontId="27" fillId="0" borderId="28" xfId="0" applyFont="1" applyBorder="1" applyAlignment="1">
      <alignment vertical="center" wrapText="1"/>
    </xf>
    <xf numFmtId="0" fontId="27" fillId="0" borderId="27" xfId="0" applyFont="1" applyBorder="1" applyAlignment="1">
      <alignment vertical="center"/>
    </xf>
    <xf numFmtId="0" fontId="26" fillId="6" borderId="28" xfId="0" applyFont="1" applyFill="1" applyBorder="1" applyAlignment="1">
      <alignment vertical="center"/>
    </xf>
    <xf numFmtId="0" fontId="27" fillId="6" borderId="27" xfId="0" applyFont="1" applyFill="1" applyBorder="1" applyAlignment="1">
      <alignment vertical="center"/>
    </xf>
    <xf numFmtId="0" fontId="27" fillId="6" borderId="0" xfId="0" applyFont="1" applyFill="1" applyAlignment="1">
      <alignment vertical="center"/>
    </xf>
    <xf numFmtId="0" fontId="27" fillId="6" borderId="28" xfId="0" applyFont="1" applyFill="1" applyBorder="1" applyAlignment="1">
      <alignment vertical="center"/>
    </xf>
    <xf numFmtId="0" fontId="26" fillId="6" borderId="29" xfId="0" applyFont="1" applyFill="1" applyBorder="1" applyAlignment="1">
      <alignment vertical="center"/>
    </xf>
    <xf numFmtId="0" fontId="26" fillId="6" borderId="0" xfId="0" applyFont="1" applyFill="1" applyAlignment="1">
      <alignment horizontal="center" vertical="center"/>
    </xf>
    <xf numFmtId="0" fontId="26" fillId="6" borderId="28" xfId="0" applyFont="1" applyFill="1" applyBorder="1" applyAlignment="1">
      <alignment horizontal="center" vertical="center"/>
    </xf>
    <xf numFmtId="0" fontId="27" fillId="6" borderId="24" xfId="0" applyFont="1" applyFill="1" applyBorder="1" applyAlignment="1">
      <alignment vertical="center"/>
    </xf>
    <xf numFmtId="0" fontId="27" fillId="6" borderId="26" xfId="0" applyFont="1" applyFill="1" applyBorder="1" applyAlignment="1">
      <alignment vertical="center"/>
    </xf>
    <xf numFmtId="0" fontId="27" fillId="6" borderId="32" xfId="0" applyFont="1" applyFill="1" applyBorder="1" applyAlignment="1">
      <alignment vertical="center"/>
    </xf>
    <xf numFmtId="0" fontId="27" fillId="6" borderId="35" xfId="0" applyFont="1" applyFill="1" applyBorder="1" applyAlignment="1">
      <alignment vertical="center"/>
    </xf>
    <xf numFmtId="0" fontId="26" fillId="6" borderId="27" xfId="0" applyFont="1" applyFill="1" applyBorder="1" applyAlignment="1">
      <alignment vertical="center"/>
    </xf>
    <xf numFmtId="0" fontId="26" fillId="6" borderId="35" xfId="0" applyFont="1" applyFill="1" applyBorder="1" applyAlignment="1">
      <alignment horizontal="center" vertical="center"/>
    </xf>
    <xf numFmtId="0" fontId="26" fillId="6" borderId="0" xfId="0" applyFont="1" applyFill="1" applyAlignment="1">
      <alignment horizontal="right" vertical="center"/>
    </xf>
    <xf numFmtId="0" fontId="26" fillId="6" borderId="0" xfId="0" applyFont="1" applyFill="1" applyAlignment="1">
      <alignment vertical="center"/>
    </xf>
    <xf numFmtId="0" fontId="27" fillId="0" borderId="28" xfId="0" applyFont="1" applyBorder="1" applyAlignment="1">
      <alignment vertical="center"/>
    </xf>
    <xf numFmtId="0" fontId="27" fillId="6" borderId="34" xfId="0" applyFont="1" applyFill="1" applyBorder="1" applyAlignment="1">
      <alignment vertical="center" wrapText="1"/>
    </xf>
    <xf numFmtId="0" fontId="28" fillId="0" borderId="0" xfId="0" applyFont="1"/>
    <xf numFmtId="0" fontId="31"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2" fillId="6" borderId="32" xfId="0" applyFont="1" applyFill="1" applyBorder="1" applyAlignment="1">
      <alignment vertical="center"/>
    </xf>
    <xf numFmtId="0" fontId="32" fillId="6" borderId="32" xfId="0" applyFont="1" applyFill="1" applyBorder="1" applyAlignment="1">
      <alignment horizontal="center" vertical="center"/>
    </xf>
    <xf numFmtId="0" fontId="32"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1"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0" fontId="34" fillId="0" borderId="1" xfId="0" applyFont="1" applyFill="1" applyBorder="1" applyAlignment="1">
      <alignment horizontal="left" vertical="center" wrapText="1"/>
    </xf>
    <xf numFmtId="14" fontId="14" fillId="0" borderId="1" xfId="0" applyNumberFormat="1" applyFont="1" applyFill="1" applyBorder="1" applyAlignment="1">
      <alignment horizontal="left" vertical="center" wrapText="1"/>
    </xf>
    <xf numFmtId="14" fontId="0" fillId="0" borderId="1" xfId="0" applyNumberFormat="1" applyFill="1" applyBorder="1" applyAlignment="1"/>
    <xf numFmtId="14" fontId="0" fillId="0" borderId="1" xfId="0" applyNumberFormat="1" applyBorder="1" applyAlignment="1">
      <alignment vertical="center"/>
    </xf>
    <xf numFmtId="0" fontId="0" fillId="0" borderId="1" xfId="0" applyBorder="1" applyAlignment="1">
      <alignment wrapText="1"/>
    </xf>
    <xf numFmtId="0" fontId="1" fillId="2" borderId="40" xfId="0" applyFont="1" applyFill="1" applyBorder="1" applyAlignment="1">
      <alignment horizontal="center" vertical="center" wrapText="1"/>
    </xf>
    <xf numFmtId="3" fontId="0" fillId="0" borderId="1" xfId="0" applyNumberFormat="1" applyBorder="1" applyAlignment="1"/>
    <xf numFmtId="49" fontId="0" fillId="0" borderId="1" xfId="0" applyNumberFormat="1" applyBorder="1" applyAlignment="1">
      <alignment wrapText="1"/>
    </xf>
    <xf numFmtId="1" fontId="14" fillId="0" borderId="0" xfId="0" applyNumberFormat="1" applyFont="1" applyFill="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right" vertical="center" wrapText="1"/>
    </xf>
    <xf numFmtId="0" fontId="14" fillId="0" borderId="1" xfId="0" applyFont="1" applyFill="1" applyBorder="1" applyAlignment="1">
      <alignment wrapText="1"/>
    </xf>
    <xf numFmtId="0" fontId="0" fillId="0" borderId="1" xfId="0" applyBorder="1" applyAlignment="1">
      <alignment wrapText="1"/>
    </xf>
    <xf numFmtId="0" fontId="0" fillId="0" borderId="1" xfId="0" applyBorder="1" applyAlignment="1">
      <alignment horizontal="center" vertical="center" wrapText="1"/>
    </xf>
    <xf numFmtId="0" fontId="14" fillId="0" borderId="0" xfId="0" applyFont="1" applyFill="1" applyBorder="1" applyAlignment="1">
      <alignment horizontal="center" vertical="center" wrapText="1"/>
    </xf>
    <xf numFmtId="49" fontId="14" fillId="0" borderId="0" xfId="0" applyNumberFormat="1"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1"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9" fontId="13" fillId="0" borderId="0" xfId="4" applyFont="1" applyFill="1" applyBorder="1" applyAlignment="1" applyProtection="1">
      <alignment horizontal="center" vertical="center" wrapText="1"/>
      <protection locked="0"/>
    </xf>
    <xf numFmtId="14" fontId="13" fillId="0" borderId="0" xfId="0" applyNumberFormat="1"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2" fontId="13"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14" fontId="14" fillId="0" borderId="1" xfId="0" applyNumberFormat="1" applyFont="1" applyFill="1" applyBorder="1" applyAlignment="1">
      <alignment horizontal="center" vertical="center" wrapText="1"/>
    </xf>
    <xf numFmtId="0" fontId="23" fillId="5" borderId="1" xfId="0" applyFont="1" applyFill="1" applyBorder="1" applyAlignment="1">
      <alignment horizontal="center" vertical="center" wrapText="1"/>
    </xf>
    <xf numFmtId="0" fontId="26" fillId="6" borderId="32" xfId="0" applyFont="1" applyFill="1" applyBorder="1" applyAlignment="1">
      <alignment vertical="center"/>
    </xf>
    <xf numFmtId="0" fontId="24" fillId="6" borderId="21" xfId="0" applyFont="1" applyFill="1" applyBorder="1" applyAlignment="1">
      <alignment horizontal="left" vertical="justify" wrapText="1"/>
    </xf>
    <xf numFmtId="0" fontId="24" fillId="6" borderId="22" xfId="0" applyFont="1" applyFill="1" applyBorder="1" applyAlignment="1">
      <alignment horizontal="left" vertical="justify" wrapText="1"/>
    </xf>
    <xf numFmtId="0" fontId="24"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4" fillId="6" borderId="21" xfId="0" applyFont="1" applyFill="1" applyBorder="1" applyAlignment="1">
      <alignment horizontal="center" vertical="justify" wrapText="1"/>
    </xf>
    <xf numFmtId="0" fontId="24" fillId="6" borderId="22" xfId="0" applyFont="1" applyFill="1" applyBorder="1" applyAlignment="1">
      <alignment horizontal="center" vertical="justify" wrapText="1"/>
    </xf>
    <xf numFmtId="0" fontId="24" fillId="6" borderId="23" xfId="0" applyFont="1" applyFill="1" applyBorder="1" applyAlignment="1">
      <alignment horizontal="center" vertical="justify" wrapText="1"/>
    </xf>
    <xf numFmtId="0" fontId="24" fillId="0" borderId="21" xfId="0" applyFont="1" applyBorder="1" applyAlignment="1">
      <alignment horizontal="left" vertical="justify" wrapText="1"/>
    </xf>
    <xf numFmtId="0" fontId="24" fillId="0" borderId="22" xfId="0" applyFont="1" applyBorder="1" applyAlignment="1">
      <alignment horizontal="left" vertical="justify" wrapText="1"/>
    </xf>
    <xf numFmtId="0" fontId="24" fillId="0" borderId="23" xfId="0" applyFont="1" applyBorder="1" applyAlignment="1">
      <alignment horizontal="left" vertical="justify" wrapText="1"/>
    </xf>
    <xf numFmtId="0" fontId="30" fillId="0" borderId="0" xfId="0" applyFont="1" applyAlignment="1">
      <alignment horizontal="center" vertical="center"/>
    </xf>
    <xf numFmtId="0" fontId="23" fillId="5" borderId="1" xfId="0" applyFont="1" applyFill="1" applyBorder="1" applyAlignment="1">
      <alignment horizontal="center" vertical="center" wrapText="1"/>
    </xf>
    <xf numFmtId="0" fontId="24" fillId="6" borderId="18" xfId="0" applyFont="1" applyFill="1" applyBorder="1" applyAlignment="1">
      <alignment horizontal="left" vertical="justify" wrapText="1"/>
    </xf>
    <xf numFmtId="0" fontId="24" fillId="6" borderId="19" xfId="0" applyFont="1" applyFill="1" applyBorder="1" applyAlignment="1">
      <alignment horizontal="left" vertical="justify" wrapText="1"/>
    </xf>
    <xf numFmtId="0" fontId="24" fillId="6" borderId="20" xfId="0" applyFont="1" applyFill="1" applyBorder="1" applyAlignment="1">
      <alignment horizontal="left" vertical="justify"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15" xfId="0" applyFont="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9" xfId="0" applyFont="1" applyFill="1" applyBorder="1" applyAlignment="1">
      <alignment horizontal="center" vertical="center" wrapText="1"/>
    </xf>
    <xf numFmtId="0" fontId="0" fillId="0" borderId="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44" fontId="33" fillId="6" borderId="31" xfId="3" applyFont="1" applyFill="1" applyBorder="1" applyAlignment="1">
      <alignment horizontal="center" vertical="center" wrapText="1"/>
    </xf>
    <xf numFmtId="44" fontId="33" fillId="6" borderId="30" xfId="3" applyFont="1" applyFill="1" applyBorder="1" applyAlignment="1">
      <alignment horizontal="center" vertical="center" wrapText="1"/>
    </xf>
    <xf numFmtId="0" fontId="26" fillId="8" borderId="29" xfId="0" applyFont="1" applyFill="1" applyBorder="1" applyAlignment="1">
      <alignment horizontal="center" vertical="center"/>
    </xf>
    <xf numFmtId="0" fontId="26" fillId="8" borderId="31" xfId="0" applyFont="1" applyFill="1" applyBorder="1" applyAlignment="1">
      <alignment horizontal="center" vertical="center"/>
    </xf>
    <xf numFmtId="0" fontId="26" fillId="8" borderId="30" xfId="0" applyFont="1" applyFill="1" applyBorder="1" applyAlignment="1">
      <alignment horizontal="center" vertical="center"/>
    </xf>
    <xf numFmtId="0" fontId="32" fillId="6" borderId="31" xfId="0" applyFont="1" applyFill="1" applyBorder="1" applyAlignment="1">
      <alignment horizontal="center" vertical="center" wrapText="1"/>
    </xf>
    <xf numFmtId="0" fontId="32" fillId="6" borderId="30" xfId="0" applyFont="1" applyFill="1" applyBorder="1" applyAlignment="1">
      <alignment horizontal="center" vertical="center" wrapText="1"/>
    </xf>
    <xf numFmtId="0" fontId="26" fillId="6" borderId="24"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6" fillId="6" borderId="0" xfId="0" applyFont="1" applyFill="1" applyAlignment="1">
      <alignment horizontal="center" vertical="center" wrapText="1"/>
    </xf>
    <xf numFmtId="0" fontId="27" fillId="6" borderId="31" xfId="0" applyFont="1" applyFill="1" applyBorder="1" applyAlignment="1">
      <alignment horizontal="center" vertical="center" wrapText="1"/>
    </xf>
    <xf numFmtId="0" fontId="27" fillId="6" borderId="30" xfId="0" applyFont="1" applyFill="1" applyBorder="1" applyAlignment="1">
      <alignment horizontal="center" vertical="center" wrapText="1"/>
    </xf>
    <xf numFmtId="0" fontId="33" fillId="6" borderId="31" xfId="0" applyFont="1" applyFill="1" applyBorder="1" applyAlignment="1">
      <alignment horizontal="center" vertical="center" wrapText="1"/>
    </xf>
    <xf numFmtId="0" fontId="33" fillId="6" borderId="30" xfId="0" applyFont="1" applyFill="1" applyBorder="1" applyAlignment="1">
      <alignment horizontal="center" vertical="center" wrapText="1"/>
    </xf>
    <xf numFmtId="0" fontId="0" fillId="0" borderId="27" xfId="0" applyBorder="1"/>
    <xf numFmtId="0" fontId="26" fillId="6" borderId="34" xfId="0" applyFont="1" applyFill="1" applyBorder="1" applyAlignment="1">
      <alignment vertical="center" wrapText="1"/>
    </xf>
    <xf numFmtId="0" fontId="26" fillId="6" borderId="33" xfId="0" applyFont="1" applyFill="1" applyBorder="1" applyAlignment="1">
      <alignment vertical="center" wrapText="1"/>
    </xf>
    <xf numFmtId="0" fontId="27" fillId="6" borderId="37" xfId="0" applyFont="1" applyFill="1" applyBorder="1" applyAlignment="1">
      <alignment vertical="center"/>
    </xf>
    <xf numFmtId="0" fontId="26" fillId="6" borderId="24" xfId="0" applyFont="1" applyFill="1" applyBorder="1" applyAlignment="1">
      <alignment vertical="center"/>
    </xf>
    <xf numFmtId="0" fontId="26" fillId="6" borderId="32" xfId="0" applyFont="1" applyFill="1" applyBorder="1" applyAlignment="1">
      <alignment vertical="center"/>
    </xf>
    <xf numFmtId="0" fontId="26" fillId="6" borderId="25" xfId="0" applyFont="1" applyFill="1" applyBorder="1" applyAlignment="1">
      <alignment vertical="center" wrapText="1"/>
    </xf>
    <xf numFmtId="0" fontId="26" fillId="6" borderId="36" xfId="0" applyFont="1" applyFill="1" applyBorder="1" applyAlignment="1">
      <alignment vertical="center" wrapText="1"/>
    </xf>
    <xf numFmtId="0" fontId="27" fillId="6" borderId="38" xfId="0" applyFont="1" applyFill="1" applyBorder="1" applyAlignment="1">
      <alignment vertical="center"/>
    </xf>
    <xf numFmtId="17" fontId="24" fillId="0" borderId="21" xfId="0" applyNumberFormat="1" applyFont="1" applyBorder="1" applyAlignment="1">
      <alignment horizontal="center" vertical="center" wrapText="1"/>
    </xf>
    <xf numFmtId="3" fontId="27" fillId="7" borderId="25" xfId="0" applyNumberFormat="1" applyFont="1" applyFill="1" applyBorder="1" applyAlignment="1">
      <alignment vertical="center"/>
    </xf>
    <xf numFmtId="3" fontId="27" fillId="7" borderId="0" xfId="0" applyNumberFormat="1" applyFont="1" applyFill="1" applyAlignment="1">
      <alignment vertical="center"/>
    </xf>
    <xf numFmtId="3" fontId="27" fillId="7" borderId="34" xfId="0" applyNumberFormat="1" applyFont="1" applyFill="1" applyBorder="1" applyAlignment="1">
      <alignment vertical="center"/>
    </xf>
    <xf numFmtId="2" fontId="27" fillId="7" borderId="0" xfId="0" applyNumberFormat="1" applyFont="1" applyFill="1" applyAlignment="1">
      <alignment horizontal="center" vertical="center"/>
    </xf>
    <xf numFmtId="9" fontId="27" fillId="7" borderId="34" xfId="0" applyNumberFormat="1"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workbookViewId="0">
      <selection activeCell="D26" sqref="D2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1" spans="1:12" x14ac:dyDescent="0.3">
      <c r="A1" s="177" t="s">
        <v>457</v>
      </c>
      <c r="B1" s="177"/>
      <c r="C1" s="177"/>
      <c r="D1" s="177"/>
      <c r="E1" s="177"/>
      <c r="F1" s="177"/>
      <c r="G1" s="177"/>
      <c r="H1" s="177"/>
      <c r="I1" s="177"/>
      <c r="J1" s="177"/>
      <c r="K1" s="177"/>
      <c r="L1" s="177"/>
    </row>
    <row r="2" spans="1:12" ht="39.75" customHeight="1" x14ac:dyDescent="0.3">
      <c r="A2" s="76"/>
      <c r="B2" s="76"/>
      <c r="C2" s="76"/>
      <c r="D2" s="76"/>
      <c r="E2" s="76"/>
      <c r="F2" s="76"/>
      <c r="G2" s="76"/>
      <c r="H2" s="76"/>
      <c r="I2" s="76"/>
      <c r="J2" s="76"/>
      <c r="K2" s="76"/>
      <c r="L2" s="76"/>
    </row>
    <row r="3" spans="1:12" x14ac:dyDescent="0.3">
      <c r="A3" s="178" t="s">
        <v>65</v>
      </c>
      <c r="B3" s="178"/>
      <c r="C3" s="178"/>
      <c r="D3" s="178"/>
      <c r="E3" s="57" t="s">
        <v>66</v>
      </c>
      <c r="F3" s="162" t="s">
        <v>67</v>
      </c>
      <c r="G3" s="162" t="s">
        <v>68</v>
      </c>
      <c r="H3" s="178" t="s">
        <v>3</v>
      </c>
      <c r="I3" s="178"/>
      <c r="J3" s="178"/>
      <c r="K3" s="178"/>
      <c r="L3" s="178"/>
    </row>
    <row r="4" spans="1:12" ht="14.4" customHeight="1" x14ac:dyDescent="0.3">
      <c r="A4" s="179" t="s">
        <v>91</v>
      </c>
      <c r="B4" s="180"/>
      <c r="C4" s="180"/>
      <c r="D4" s="181"/>
      <c r="E4" s="58" t="s">
        <v>458</v>
      </c>
      <c r="F4" s="1" t="s">
        <v>23</v>
      </c>
      <c r="G4" s="1"/>
      <c r="H4" s="167"/>
      <c r="I4" s="167"/>
      <c r="J4" s="167"/>
      <c r="K4" s="167"/>
      <c r="L4" s="167"/>
    </row>
    <row r="5" spans="1:12" ht="14.4" customHeight="1" x14ac:dyDescent="0.3">
      <c r="A5" s="164" t="s">
        <v>92</v>
      </c>
      <c r="B5" s="165"/>
      <c r="C5" s="165"/>
      <c r="D5" s="166"/>
      <c r="E5" s="59">
        <v>19</v>
      </c>
      <c r="F5" s="1" t="s">
        <v>23</v>
      </c>
      <c r="G5" s="1"/>
      <c r="H5" s="167"/>
      <c r="I5" s="167"/>
      <c r="J5" s="167"/>
      <c r="K5" s="167"/>
      <c r="L5" s="167"/>
    </row>
    <row r="6" spans="1:12" ht="14.4" customHeight="1" x14ac:dyDescent="0.3">
      <c r="A6" s="164" t="s">
        <v>128</v>
      </c>
      <c r="B6" s="165"/>
      <c r="C6" s="165"/>
      <c r="D6" s="166"/>
      <c r="E6" s="59" t="s">
        <v>459</v>
      </c>
      <c r="F6" s="1" t="s">
        <v>23</v>
      </c>
      <c r="G6" s="1"/>
      <c r="H6" s="167"/>
      <c r="I6" s="167"/>
      <c r="J6" s="167"/>
      <c r="K6" s="167"/>
      <c r="L6" s="167"/>
    </row>
    <row r="7" spans="1:12" ht="14.4" customHeight="1" x14ac:dyDescent="0.3">
      <c r="A7" s="174" t="s">
        <v>69</v>
      </c>
      <c r="B7" s="175"/>
      <c r="C7" s="175"/>
      <c r="D7" s="176"/>
      <c r="E7" s="243" t="s">
        <v>460</v>
      </c>
      <c r="F7" s="1" t="s">
        <v>23</v>
      </c>
      <c r="G7" s="1"/>
      <c r="H7" s="167"/>
      <c r="I7" s="167"/>
      <c r="J7" s="167"/>
      <c r="K7" s="167"/>
      <c r="L7" s="167"/>
    </row>
    <row r="8" spans="1:12" ht="109.5" customHeight="1" x14ac:dyDescent="0.3">
      <c r="A8" s="174" t="s">
        <v>88</v>
      </c>
      <c r="B8" s="175"/>
      <c r="C8" s="175"/>
      <c r="D8" s="176"/>
      <c r="E8" s="60" t="s">
        <v>461</v>
      </c>
      <c r="F8" s="1"/>
      <c r="G8" s="1"/>
      <c r="H8" s="168"/>
      <c r="I8" s="169"/>
      <c r="J8" s="169"/>
      <c r="K8" s="169"/>
      <c r="L8" s="170"/>
    </row>
    <row r="9" spans="1:12" ht="45.75" customHeight="1" x14ac:dyDescent="0.3">
      <c r="A9" s="174" t="s">
        <v>129</v>
      </c>
      <c r="B9" s="175"/>
      <c r="C9" s="175"/>
      <c r="D9" s="176"/>
      <c r="E9" s="60" t="s">
        <v>461</v>
      </c>
      <c r="F9" s="1"/>
      <c r="G9" s="1"/>
      <c r="H9" s="167"/>
      <c r="I9" s="167"/>
      <c r="J9" s="167"/>
      <c r="K9" s="167"/>
      <c r="L9" s="167"/>
    </row>
    <row r="10" spans="1:12" ht="28.5" customHeight="1" x14ac:dyDescent="0.3">
      <c r="A10" s="174" t="s">
        <v>90</v>
      </c>
      <c r="B10" s="175"/>
      <c r="C10" s="175"/>
      <c r="D10" s="176"/>
      <c r="E10" s="60" t="s">
        <v>461</v>
      </c>
      <c r="F10" s="1"/>
      <c r="G10" s="1"/>
      <c r="H10" s="168"/>
      <c r="I10" s="169"/>
      <c r="J10" s="169"/>
      <c r="K10" s="169"/>
      <c r="L10" s="170"/>
    </row>
    <row r="11" spans="1:12" ht="28.5" customHeight="1" x14ac:dyDescent="0.3">
      <c r="A11" s="164" t="s">
        <v>70</v>
      </c>
      <c r="B11" s="165"/>
      <c r="C11" s="165"/>
      <c r="D11" s="166"/>
      <c r="E11" s="59">
        <v>28</v>
      </c>
      <c r="F11" s="1" t="s">
        <v>23</v>
      </c>
      <c r="G11" s="1"/>
      <c r="H11" s="167"/>
      <c r="I11" s="167"/>
      <c r="J11" s="167"/>
      <c r="K11" s="167"/>
      <c r="L11" s="167"/>
    </row>
    <row r="12" spans="1:12" ht="14.4" customHeight="1" x14ac:dyDescent="0.3">
      <c r="A12" s="164" t="s">
        <v>71</v>
      </c>
      <c r="B12" s="165"/>
      <c r="C12" s="165"/>
      <c r="D12" s="166"/>
      <c r="E12" s="59">
        <v>18</v>
      </c>
      <c r="F12" s="1" t="s">
        <v>23</v>
      </c>
      <c r="G12" s="1"/>
      <c r="H12" s="167"/>
      <c r="I12" s="167"/>
      <c r="J12" s="167"/>
      <c r="K12" s="167"/>
      <c r="L12" s="167"/>
    </row>
    <row r="13" spans="1:12" ht="14.4" customHeight="1" x14ac:dyDescent="0.3">
      <c r="A13" s="164" t="s">
        <v>72</v>
      </c>
      <c r="B13" s="165"/>
      <c r="C13" s="165"/>
      <c r="D13" s="166"/>
      <c r="E13" s="59" t="s">
        <v>462</v>
      </c>
      <c r="F13" s="1" t="s">
        <v>23</v>
      </c>
      <c r="G13" s="1"/>
      <c r="H13" s="167"/>
      <c r="I13" s="167"/>
      <c r="J13" s="167"/>
      <c r="K13" s="167"/>
      <c r="L13" s="167"/>
    </row>
    <row r="14" spans="1:12" ht="14.4" customHeight="1" x14ac:dyDescent="0.3">
      <c r="A14" s="164" t="s">
        <v>73</v>
      </c>
      <c r="B14" s="165"/>
      <c r="C14" s="165"/>
      <c r="D14" s="166"/>
      <c r="E14" s="59" t="s">
        <v>463</v>
      </c>
      <c r="F14" s="1" t="s">
        <v>23</v>
      </c>
      <c r="G14" s="1"/>
      <c r="H14" s="167"/>
      <c r="I14" s="167"/>
      <c r="J14" s="167"/>
      <c r="K14" s="167"/>
      <c r="L14" s="167"/>
    </row>
    <row r="15" spans="1:12" ht="14.4" customHeight="1" x14ac:dyDescent="0.3">
      <c r="A15" s="164" t="s">
        <v>74</v>
      </c>
      <c r="B15" s="165"/>
      <c r="C15" s="165"/>
      <c r="D15" s="166"/>
      <c r="E15" s="59">
        <v>27</v>
      </c>
      <c r="F15" s="1" t="s">
        <v>23</v>
      </c>
      <c r="G15" s="1"/>
      <c r="H15" s="167"/>
      <c r="I15" s="167"/>
      <c r="J15" s="167"/>
      <c r="K15" s="167"/>
      <c r="L15" s="167"/>
    </row>
    <row r="16" spans="1:12" ht="14.4" customHeight="1" x14ac:dyDescent="0.3">
      <c r="A16" s="171" t="s">
        <v>89</v>
      </c>
      <c r="B16" s="172"/>
      <c r="C16" s="172"/>
      <c r="D16" s="173"/>
      <c r="E16" s="59">
        <v>57</v>
      </c>
      <c r="F16" s="1" t="s">
        <v>23</v>
      </c>
      <c r="G16" s="1"/>
      <c r="H16" s="168"/>
      <c r="I16" s="169"/>
      <c r="J16" s="169"/>
      <c r="K16" s="169"/>
      <c r="L16" s="170"/>
    </row>
    <row r="17" spans="1:12" ht="14.4" customHeight="1" x14ac:dyDescent="0.3">
      <c r="A17" s="164" t="s">
        <v>93</v>
      </c>
      <c r="B17" s="165"/>
      <c r="C17" s="165"/>
      <c r="D17" s="166"/>
      <c r="E17" s="59" t="s">
        <v>464</v>
      </c>
      <c r="F17" s="1" t="s">
        <v>23</v>
      </c>
      <c r="G17" s="1"/>
      <c r="H17" s="168"/>
      <c r="I17" s="169"/>
      <c r="J17" s="169"/>
      <c r="K17" s="169"/>
      <c r="L17" s="170"/>
    </row>
    <row r="18" spans="1:12" ht="14.4" customHeight="1" x14ac:dyDescent="0.3">
      <c r="A18" s="164" t="s">
        <v>94</v>
      </c>
      <c r="B18" s="165"/>
      <c r="C18" s="165"/>
      <c r="D18" s="166"/>
      <c r="E18" s="61" t="s">
        <v>461</v>
      </c>
      <c r="F18" s="1"/>
      <c r="G18" s="1"/>
      <c r="H18" s="167"/>
      <c r="I18" s="167"/>
      <c r="J18" s="167"/>
      <c r="K18" s="167"/>
      <c r="L18" s="167"/>
    </row>
    <row r="19" spans="1:12" x14ac:dyDescent="0.3">
      <c r="A19" s="62"/>
      <c r="B19" s="62"/>
      <c r="C19" s="62"/>
      <c r="D19" s="62"/>
      <c r="E19" s="62"/>
      <c r="F19" s="62"/>
      <c r="G19" s="62"/>
      <c r="H19" s="62"/>
      <c r="I19" s="62"/>
      <c r="J19" s="62"/>
      <c r="K19" s="62"/>
      <c r="L19" s="62"/>
    </row>
    <row r="20" spans="1:12" x14ac:dyDescent="0.3">
      <c r="A20" s="63"/>
      <c r="B20" s="62"/>
      <c r="C20" s="62"/>
      <c r="D20" s="62"/>
      <c r="E20" s="62"/>
      <c r="F20" s="62"/>
      <c r="G20" s="62"/>
      <c r="H20" s="62"/>
      <c r="I20" s="62"/>
      <c r="J20" s="62"/>
      <c r="K20" s="62"/>
      <c r="L20" s="62"/>
    </row>
  </sheetData>
  <mergeCells count="33">
    <mergeCell ref="A13:D13"/>
    <mergeCell ref="H13:L13"/>
    <mergeCell ref="A14:D14"/>
    <mergeCell ref="H14:L14"/>
    <mergeCell ref="A15:D15"/>
    <mergeCell ref="H15:L15"/>
    <mergeCell ref="H10:L10"/>
    <mergeCell ref="A11:D11"/>
    <mergeCell ref="H11:L11"/>
    <mergeCell ref="A12:D12"/>
    <mergeCell ref="H12:L12"/>
    <mergeCell ref="A1:L1"/>
    <mergeCell ref="A3:D3"/>
    <mergeCell ref="H3:L3"/>
    <mergeCell ref="A4:D4"/>
    <mergeCell ref="H4:L4"/>
    <mergeCell ref="A5:D5"/>
    <mergeCell ref="H5:L5"/>
    <mergeCell ref="A6:D6"/>
    <mergeCell ref="H6:L6"/>
    <mergeCell ref="A7:D7"/>
    <mergeCell ref="H7:L7"/>
    <mergeCell ref="A8:D8"/>
    <mergeCell ref="H8:L8"/>
    <mergeCell ref="A9:D9"/>
    <mergeCell ref="H9:L9"/>
    <mergeCell ref="A10:D10"/>
    <mergeCell ref="A16:D16"/>
    <mergeCell ref="H16:L16"/>
    <mergeCell ref="A17:D17"/>
    <mergeCell ref="H17:L17"/>
    <mergeCell ref="A18:D18"/>
    <mergeCell ref="H18:L18"/>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A21" zoomScale="80" zoomScaleNormal="80" workbookViewId="0">
      <selection activeCell="P108" sqref="P108:Q108"/>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30.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5" t="s">
        <v>63</v>
      </c>
      <c r="C2" s="196"/>
      <c r="D2" s="196"/>
      <c r="E2" s="196"/>
      <c r="F2" s="196"/>
      <c r="G2" s="196"/>
      <c r="H2" s="196"/>
      <c r="I2" s="196"/>
      <c r="J2" s="196"/>
      <c r="K2" s="196"/>
      <c r="L2" s="196"/>
      <c r="M2" s="196"/>
      <c r="N2" s="196"/>
      <c r="O2" s="196"/>
      <c r="P2" s="196"/>
    </row>
    <row r="4" spans="2:16" ht="25.8" x14ac:dyDescent="0.3">
      <c r="B4" s="195" t="s">
        <v>48</v>
      </c>
      <c r="C4" s="196"/>
      <c r="D4" s="196"/>
      <c r="E4" s="196"/>
      <c r="F4" s="196"/>
      <c r="G4" s="196"/>
      <c r="H4" s="196"/>
      <c r="I4" s="196"/>
      <c r="J4" s="196"/>
      <c r="K4" s="196"/>
      <c r="L4" s="196"/>
      <c r="M4" s="196"/>
      <c r="N4" s="196"/>
      <c r="O4" s="196"/>
      <c r="P4" s="196"/>
    </row>
    <row r="5" spans="2:16" ht="15" thickBot="1" x14ac:dyDescent="0.35"/>
    <row r="6" spans="2:16" ht="21.6" thickBot="1" x14ac:dyDescent="0.35">
      <c r="B6" s="8" t="s">
        <v>4</v>
      </c>
      <c r="C6" s="193" t="s">
        <v>153</v>
      </c>
      <c r="D6" s="193"/>
      <c r="E6" s="193"/>
      <c r="F6" s="193"/>
      <c r="G6" s="193"/>
      <c r="H6" s="193"/>
      <c r="I6" s="193"/>
      <c r="J6" s="193"/>
      <c r="K6" s="193"/>
      <c r="L6" s="193"/>
      <c r="M6" s="193"/>
      <c r="N6" s="194"/>
    </row>
    <row r="7" spans="2:16" ht="16.2" thickBot="1" x14ac:dyDescent="0.35">
      <c r="B7" s="9" t="s">
        <v>5</v>
      </c>
      <c r="C7" s="193"/>
      <c r="D7" s="193"/>
      <c r="E7" s="193"/>
      <c r="F7" s="193"/>
      <c r="G7" s="193"/>
      <c r="H7" s="193"/>
      <c r="I7" s="193"/>
      <c r="J7" s="193"/>
      <c r="K7" s="193"/>
      <c r="L7" s="193"/>
      <c r="M7" s="193"/>
      <c r="N7" s="194"/>
    </row>
    <row r="8" spans="2:16" ht="16.2" thickBot="1" x14ac:dyDescent="0.35">
      <c r="B8" s="9" t="s">
        <v>6</v>
      </c>
      <c r="C8" s="193"/>
      <c r="D8" s="193"/>
      <c r="E8" s="193"/>
      <c r="F8" s="193"/>
      <c r="G8" s="193"/>
      <c r="H8" s="193"/>
      <c r="I8" s="193"/>
      <c r="J8" s="193"/>
      <c r="K8" s="193"/>
      <c r="L8" s="193"/>
      <c r="M8" s="193"/>
      <c r="N8" s="194"/>
    </row>
    <row r="9" spans="2:16" ht="16.2" thickBot="1" x14ac:dyDescent="0.35">
      <c r="B9" s="9" t="s">
        <v>7</v>
      </c>
      <c r="C9" s="193"/>
      <c r="D9" s="193"/>
      <c r="E9" s="193"/>
      <c r="F9" s="193"/>
      <c r="G9" s="193"/>
      <c r="H9" s="193"/>
      <c r="I9" s="193"/>
      <c r="J9" s="193"/>
      <c r="K9" s="193"/>
      <c r="L9" s="193"/>
      <c r="M9" s="193"/>
      <c r="N9" s="194"/>
    </row>
    <row r="10" spans="2:16" ht="16.2" thickBot="1" x14ac:dyDescent="0.35">
      <c r="B10" s="9" t="s">
        <v>8</v>
      </c>
      <c r="C10" s="190">
        <v>53</v>
      </c>
      <c r="D10" s="190"/>
      <c r="E10" s="191"/>
      <c r="F10" s="25"/>
      <c r="G10" s="25"/>
      <c r="H10" s="25"/>
      <c r="I10" s="25"/>
      <c r="J10" s="25"/>
      <c r="K10" s="25"/>
      <c r="L10" s="25"/>
      <c r="M10" s="25"/>
      <c r="N10" s="26"/>
    </row>
    <row r="11" spans="2:16" ht="16.2" thickBot="1" x14ac:dyDescent="0.35">
      <c r="B11" s="11" t="s">
        <v>9</v>
      </c>
      <c r="C11" s="12">
        <v>41975</v>
      </c>
      <c r="D11" s="13"/>
      <c r="E11" s="13"/>
      <c r="F11" s="13"/>
      <c r="G11" s="13"/>
      <c r="H11" s="13"/>
      <c r="I11" s="13"/>
      <c r="J11" s="13"/>
      <c r="K11" s="13"/>
      <c r="L11" s="13"/>
      <c r="M11" s="13"/>
      <c r="N11" s="14"/>
    </row>
    <row r="12" spans="2:16" ht="15.6" x14ac:dyDescent="0.3">
      <c r="B12" s="10"/>
      <c r="C12" s="15"/>
      <c r="D12" s="16"/>
      <c r="E12" s="16"/>
      <c r="F12" s="16"/>
      <c r="G12" s="16"/>
      <c r="H12" s="16"/>
      <c r="I12" s="79"/>
      <c r="J12" s="79"/>
      <c r="K12" s="79"/>
      <c r="L12" s="79"/>
      <c r="M12" s="79"/>
      <c r="N12" s="16"/>
    </row>
    <row r="13" spans="2:16" x14ac:dyDescent="0.3">
      <c r="I13" s="79"/>
      <c r="J13" s="79"/>
      <c r="K13" s="79"/>
      <c r="L13" s="79"/>
      <c r="M13" s="79"/>
      <c r="N13" s="80"/>
    </row>
    <row r="14" spans="2:16" ht="45.75" customHeight="1" x14ac:dyDescent="0.3">
      <c r="B14" s="192" t="s">
        <v>95</v>
      </c>
      <c r="C14" s="192"/>
      <c r="D14" s="131" t="s">
        <v>12</v>
      </c>
      <c r="E14" s="131" t="s">
        <v>13</v>
      </c>
      <c r="F14" s="131" t="s">
        <v>29</v>
      </c>
      <c r="G14" s="64"/>
      <c r="I14" s="29"/>
      <c r="J14" s="29"/>
      <c r="K14" s="29"/>
      <c r="L14" s="29"/>
      <c r="M14" s="29"/>
      <c r="N14" s="80"/>
    </row>
    <row r="15" spans="2:16" x14ac:dyDescent="0.3">
      <c r="B15" s="192"/>
      <c r="C15" s="192"/>
      <c r="D15" s="131">
        <v>53</v>
      </c>
      <c r="E15" s="27">
        <v>730898350</v>
      </c>
      <c r="F15" s="27">
        <v>350</v>
      </c>
      <c r="G15" s="65"/>
      <c r="I15" s="30"/>
      <c r="J15" s="30"/>
      <c r="K15" s="30"/>
      <c r="L15" s="30"/>
      <c r="M15" s="30"/>
      <c r="N15" s="80"/>
    </row>
    <row r="16" spans="2:16" x14ac:dyDescent="0.3">
      <c r="B16" s="192"/>
      <c r="C16" s="192"/>
      <c r="D16" s="131"/>
      <c r="E16" s="27"/>
      <c r="F16" s="27"/>
      <c r="G16" s="65"/>
      <c r="I16" s="30"/>
      <c r="J16" s="30"/>
      <c r="K16" s="30"/>
      <c r="L16" s="30"/>
      <c r="M16" s="30"/>
      <c r="N16" s="80"/>
    </row>
    <row r="17" spans="1:14" x14ac:dyDescent="0.3">
      <c r="B17" s="192"/>
      <c r="C17" s="192"/>
      <c r="D17" s="131"/>
      <c r="E17" s="27"/>
      <c r="F17" s="27"/>
      <c r="G17" s="65"/>
      <c r="I17" s="30"/>
      <c r="J17" s="30"/>
      <c r="K17" s="30"/>
      <c r="L17" s="30"/>
      <c r="M17" s="30"/>
      <c r="N17" s="80"/>
    </row>
    <row r="18" spans="1:14" x14ac:dyDescent="0.3">
      <c r="B18" s="192"/>
      <c r="C18" s="192"/>
      <c r="D18" s="131"/>
      <c r="E18" s="28"/>
      <c r="F18" s="27"/>
      <c r="G18" s="65"/>
      <c r="H18" s="18"/>
      <c r="I18" s="30"/>
      <c r="J18" s="30"/>
      <c r="K18" s="30"/>
      <c r="L18" s="30"/>
      <c r="M18" s="30"/>
      <c r="N18" s="17"/>
    </row>
    <row r="19" spans="1:14" x14ac:dyDescent="0.3">
      <c r="B19" s="192"/>
      <c r="C19" s="192"/>
      <c r="D19" s="131"/>
      <c r="E19" s="28"/>
      <c r="F19" s="27"/>
      <c r="G19" s="65"/>
      <c r="H19" s="18"/>
      <c r="I19" s="32"/>
      <c r="J19" s="32"/>
      <c r="K19" s="32"/>
      <c r="L19" s="32"/>
      <c r="M19" s="32"/>
      <c r="N19" s="17"/>
    </row>
    <row r="20" spans="1:14" x14ac:dyDescent="0.3">
      <c r="B20" s="192"/>
      <c r="C20" s="192"/>
      <c r="D20" s="131"/>
      <c r="E20" s="28"/>
      <c r="F20" s="27"/>
      <c r="G20" s="65"/>
      <c r="H20" s="18"/>
      <c r="I20" s="79"/>
      <c r="J20" s="79"/>
      <c r="K20" s="79"/>
      <c r="L20" s="79"/>
      <c r="M20" s="79"/>
      <c r="N20" s="17"/>
    </row>
    <row r="21" spans="1:14" x14ac:dyDescent="0.3">
      <c r="B21" s="192"/>
      <c r="C21" s="192"/>
      <c r="D21" s="131"/>
      <c r="E21" s="28"/>
      <c r="F21" s="27"/>
      <c r="G21" s="65"/>
      <c r="H21" s="18"/>
      <c r="I21" s="79"/>
      <c r="J21" s="79"/>
      <c r="K21" s="79"/>
      <c r="L21" s="79"/>
      <c r="M21" s="79"/>
      <c r="N21" s="17"/>
    </row>
    <row r="22" spans="1:14" ht="15" thickBot="1" x14ac:dyDescent="0.35">
      <c r="B22" s="185" t="s">
        <v>14</v>
      </c>
      <c r="C22" s="186"/>
      <c r="D22" s="131"/>
      <c r="E22" s="46"/>
      <c r="F22" s="27"/>
      <c r="G22" s="65"/>
      <c r="H22" s="18"/>
      <c r="I22" s="79"/>
      <c r="J22" s="79"/>
      <c r="K22" s="79"/>
      <c r="L22" s="79"/>
      <c r="M22" s="79"/>
      <c r="N22" s="17"/>
    </row>
    <row r="23" spans="1:14" ht="29.4" thickBot="1" x14ac:dyDescent="0.35">
      <c r="A23" s="34"/>
      <c r="B23" s="40" t="s">
        <v>15</v>
      </c>
      <c r="C23" s="40" t="s">
        <v>96</v>
      </c>
      <c r="E23" s="29"/>
      <c r="F23" s="29"/>
      <c r="G23" s="29"/>
      <c r="H23" s="29"/>
      <c r="I23" s="7"/>
      <c r="J23" s="7"/>
      <c r="K23" s="7"/>
      <c r="L23" s="7"/>
      <c r="M23" s="7"/>
    </row>
    <row r="24" spans="1:14" ht="15" thickBot="1" x14ac:dyDescent="0.35">
      <c r="A24" s="35">
        <v>1</v>
      </c>
      <c r="C24" s="37">
        <v>280</v>
      </c>
      <c r="D24" s="33"/>
      <c r="E24" s="36">
        <f>E15</f>
        <v>730898350</v>
      </c>
      <c r="F24" s="31"/>
      <c r="G24" s="31"/>
      <c r="H24" s="31"/>
      <c r="I24" s="19"/>
      <c r="J24" s="19"/>
      <c r="K24" s="19"/>
      <c r="L24" s="19"/>
      <c r="M24" s="19"/>
    </row>
    <row r="25" spans="1:14" x14ac:dyDescent="0.3">
      <c r="A25" s="71"/>
      <c r="C25" s="72"/>
      <c r="D25" s="30"/>
      <c r="E25" s="73"/>
      <c r="F25" s="31"/>
      <c r="G25" s="31"/>
      <c r="H25" s="31"/>
      <c r="I25" s="19"/>
      <c r="J25" s="19"/>
      <c r="K25" s="19"/>
      <c r="L25" s="19"/>
      <c r="M25" s="19"/>
    </row>
    <row r="26" spans="1:14" x14ac:dyDescent="0.3">
      <c r="A26" s="71"/>
      <c r="C26" s="72"/>
      <c r="D26" s="30"/>
      <c r="E26" s="73"/>
      <c r="F26" s="31"/>
      <c r="G26" s="31"/>
      <c r="H26" s="31"/>
      <c r="I26" s="19"/>
      <c r="J26" s="19"/>
      <c r="K26" s="19"/>
      <c r="L26" s="19"/>
      <c r="M26" s="19"/>
    </row>
    <row r="27" spans="1:14" x14ac:dyDescent="0.3">
      <c r="A27" s="71"/>
      <c r="B27" s="94" t="s">
        <v>130</v>
      </c>
      <c r="C27" s="76"/>
      <c r="D27" s="76"/>
      <c r="E27" s="76"/>
      <c r="F27" s="76"/>
      <c r="G27" s="76"/>
      <c r="H27" s="76"/>
      <c r="I27" s="79"/>
      <c r="J27" s="79"/>
      <c r="K27" s="79"/>
      <c r="L27" s="79"/>
      <c r="M27" s="79"/>
      <c r="N27" s="80"/>
    </row>
    <row r="28" spans="1:14" x14ac:dyDescent="0.3">
      <c r="A28" s="71"/>
      <c r="B28" s="76"/>
      <c r="C28" s="76"/>
      <c r="D28" s="76"/>
      <c r="E28" s="76"/>
      <c r="F28" s="76"/>
      <c r="G28" s="76"/>
      <c r="H28" s="76"/>
      <c r="I28" s="79"/>
      <c r="J28" s="79"/>
      <c r="K28" s="79"/>
      <c r="L28" s="79"/>
      <c r="M28" s="79"/>
      <c r="N28" s="80"/>
    </row>
    <row r="29" spans="1:14" x14ac:dyDescent="0.3">
      <c r="A29" s="71"/>
      <c r="B29" s="96" t="s">
        <v>33</v>
      </c>
      <c r="C29" s="96" t="s">
        <v>131</v>
      </c>
      <c r="D29" s="96" t="s">
        <v>132</v>
      </c>
      <c r="E29" s="76"/>
      <c r="F29" s="76"/>
      <c r="G29" s="76"/>
      <c r="H29" s="76"/>
      <c r="I29" s="79"/>
      <c r="J29" s="79"/>
      <c r="K29" s="79"/>
      <c r="L29" s="79"/>
      <c r="M29" s="79"/>
      <c r="N29" s="80"/>
    </row>
    <row r="30" spans="1:14" x14ac:dyDescent="0.3">
      <c r="A30" s="71"/>
      <c r="B30" s="93" t="s">
        <v>133</v>
      </c>
      <c r="C30" s="93"/>
      <c r="D30" s="93" t="s">
        <v>132</v>
      </c>
      <c r="E30" s="76"/>
      <c r="F30" s="76"/>
      <c r="G30" s="76"/>
      <c r="H30" s="76"/>
      <c r="I30" s="79"/>
      <c r="J30" s="79"/>
      <c r="K30" s="79"/>
      <c r="L30" s="79"/>
      <c r="M30" s="79"/>
      <c r="N30" s="80"/>
    </row>
    <row r="31" spans="1:14" x14ac:dyDescent="0.3">
      <c r="A31" s="71"/>
      <c r="B31" s="93" t="s">
        <v>134</v>
      </c>
      <c r="C31" s="93"/>
      <c r="D31" s="93" t="s">
        <v>132</v>
      </c>
      <c r="E31" s="76"/>
      <c r="F31" s="76"/>
      <c r="G31" s="76"/>
      <c r="H31" s="76"/>
      <c r="I31" s="79"/>
      <c r="J31" s="79"/>
      <c r="K31" s="79"/>
      <c r="L31" s="79"/>
      <c r="M31" s="79"/>
      <c r="N31" s="80"/>
    </row>
    <row r="32" spans="1:14" x14ac:dyDescent="0.3">
      <c r="A32" s="71"/>
      <c r="B32" s="93" t="s">
        <v>135</v>
      </c>
      <c r="C32" s="93" t="s">
        <v>131</v>
      </c>
      <c r="D32" s="93"/>
      <c r="E32" s="76"/>
      <c r="F32" s="76"/>
      <c r="G32" s="76"/>
      <c r="H32" s="76"/>
      <c r="I32" s="79"/>
      <c r="J32" s="79"/>
      <c r="K32" s="79"/>
      <c r="L32" s="79"/>
      <c r="M32" s="79"/>
      <c r="N32" s="80"/>
    </row>
    <row r="33" spans="1:17" x14ac:dyDescent="0.3">
      <c r="A33" s="71"/>
      <c r="B33" s="93" t="s">
        <v>136</v>
      </c>
      <c r="C33" s="93"/>
      <c r="D33" s="93" t="s">
        <v>132</v>
      </c>
      <c r="E33" s="76"/>
      <c r="F33" s="76"/>
      <c r="G33" s="76"/>
      <c r="H33" s="76"/>
      <c r="I33" s="79"/>
      <c r="J33" s="79"/>
      <c r="K33" s="79"/>
      <c r="L33" s="79"/>
      <c r="M33" s="79"/>
      <c r="N33" s="80"/>
    </row>
    <row r="34" spans="1:17" x14ac:dyDescent="0.3">
      <c r="A34" s="71"/>
      <c r="B34" s="76"/>
      <c r="C34" s="76"/>
      <c r="D34" s="76"/>
      <c r="E34" s="76"/>
      <c r="F34" s="76"/>
      <c r="G34" s="76"/>
      <c r="H34" s="76"/>
      <c r="I34" s="79"/>
      <c r="J34" s="79"/>
      <c r="K34" s="79"/>
      <c r="L34" s="79"/>
      <c r="M34" s="79"/>
      <c r="N34" s="80"/>
    </row>
    <row r="35" spans="1:17" x14ac:dyDescent="0.3">
      <c r="A35" s="71"/>
      <c r="B35" s="76"/>
      <c r="C35" s="76"/>
      <c r="D35" s="76"/>
      <c r="E35" s="76"/>
      <c r="F35" s="76"/>
      <c r="G35" s="76"/>
      <c r="H35" s="76"/>
      <c r="I35" s="79"/>
      <c r="J35" s="79"/>
      <c r="K35" s="79"/>
      <c r="L35" s="79"/>
      <c r="M35" s="79"/>
      <c r="N35" s="80"/>
    </row>
    <row r="36" spans="1:17" x14ac:dyDescent="0.3">
      <c r="A36" s="71"/>
      <c r="B36" s="94" t="s">
        <v>137</v>
      </c>
      <c r="C36" s="76"/>
      <c r="D36" s="76"/>
      <c r="E36" s="76"/>
      <c r="F36" s="76"/>
      <c r="G36" s="76"/>
      <c r="H36" s="76"/>
      <c r="I36" s="79"/>
      <c r="J36" s="79"/>
      <c r="K36" s="79"/>
      <c r="L36" s="79"/>
      <c r="M36" s="79"/>
      <c r="N36" s="80"/>
    </row>
    <row r="37" spans="1:17" x14ac:dyDescent="0.3">
      <c r="A37" s="71"/>
      <c r="B37" s="76"/>
      <c r="C37" s="76"/>
      <c r="D37" s="76"/>
      <c r="E37" s="76"/>
      <c r="F37" s="76"/>
      <c r="G37" s="76"/>
      <c r="H37" s="76"/>
      <c r="I37" s="79"/>
      <c r="J37" s="79"/>
      <c r="K37" s="79"/>
      <c r="L37" s="79"/>
      <c r="M37" s="79"/>
      <c r="N37" s="80"/>
    </row>
    <row r="38" spans="1:17" x14ac:dyDescent="0.3">
      <c r="A38" s="71"/>
      <c r="B38" s="76"/>
      <c r="C38" s="76"/>
      <c r="D38" s="76"/>
      <c r="E38" s="76"/>
      <c r="F38" s="76"/>
      <c r="G38" s="76"/>
      <c r="H38" s="76"/>
      <c r="I38" s="79"/>
      <c r="J38" s="79"/>
      <c r="K38" s="79"/>
      <c r="L38" s="79"/>
      <c r="M38" s="79"/>
      <c r="N38" s="80"/>
    </row>
    <row r="39" spans="1:17" x14ac:dyDescent="0.3">
      <c r="A39" s="71"/>
      <c r="B39" s="96" t="s">
        <v>33</v>
      </c>
      <c r="C39" s="96" t="s">
        <v>58</v>
      </c>
      <c r="D39" s="95" t="s">
        <v>51</v>
      </c>
      <c r="E39" s="95" t="s">
        <v>16</v>
      </c>
      <c r="F39" s="76"/>
      <c r="G39" s="76"/>
      <c r="H39" s="76"/>
      <c r="I39" s="79"/>
      <c r="J39" s="79"/>
      <c r="K39" s="79"/>
      <c r="L39" s="79"/>
      <c r="M39" s="79"/>
      <c r="N39" s="80"/>
    </row>
    <row r="40" spans="1:17" ht="27.6" x14ac:dyDescent="0.3">
      <c r="A40" s="71"/>
      <c r="B40" s="77" t="s">
        <v>138</v>
      </c>
      <c r="C40" s="78">
        <v>40</v>
      </c>
      <c r="D40" s="130">
        <v>0</v>
      </c>
      <c r="E40" s="187">
        <f>+D40+D41</f>
        <v>35</v>
      </c>
      <c r="F40" s="76"/>
      <c r="G40" s="76"/>
      <c r="H40" s="76"/>
      <c r="I40" s="79"/>
      <c r="J40" s="79"/>
      <c r="K40" s="79"/>
      <c r="L40" s="79"/>
      <c r="M40" s="79"/>
      <c r="N40" s="80"/>
    </row>
    <row r="41" spans="1:17" ht="41.4" x14ac:dyDescent="0.3">
      <c r="A41" s="71"/>
      <c r="B41" s="77" t="s">
        <v>139</v>
      </c>
      <c r="C41" s="78">
        <v>60</v>
      </c>
      <c r="D41" s="130">
        <v>35</v>
      </c>
      <c r="E41" s="188"/>
      <c r="F41" s="76"/>
      <c r="G41" s="76"/>
      <c r="H41" s="76"/>
      <c r="I41" s="79"/>
      <c r="J41" s="79"/>
      <c r="K41" s="79"/>
      <c r="L41" s="79"/>
      <c r="M41" s="79"/>
      <c r="N41" s="80"/>
    </row>
    <row r="42" spans="1:17" x14ac:dyDescent="0.3">
      <c r="A42" s="71"/>
      <c r="C42" s="72"/>
      <c r="D42" s="30"/>
      <c r="E42" s="73"/>
      <c r="F42" s="31"/>
      <c r="G42" s="31"/>
      <c r="H42" s="31"/>
      <c r="I42" s="19"/>
      <c r="J42" s="19"/>
      <c r="K42" s="19"/>
      <c r="L42" s="19"/>
      <c r="M42" s="19"/>
    </row>
    <row r="43" spans="1:17" x14ac:dyDescent="0.3">
      <c r="A43" s="71"/>
      <c r="C43" s="72"/>
      <c r="D43" s="30"/>
      <c r="E43" s="73"/>
      <c r="F43" s="31"/>
      <c r="G43" s="31"/>
      <c r="H43" s="31"/>
      <c r="I43" s="19"/>
      <c r="J43" s="19"/>
      <c r="K43" s="19"/>
      <c r="L43" s="19"/>
      <c r="M43" s="19"/>
    </row>
    <row r="44" spans="1:17" x14ac:dyDescent="0.3">
      <c r="A44" s="71"/>
      <c r="C44" s="72"/>
      <c r="D44" s="30"/>
      <c r="E44" s="73"/>
      <c r="F44" s="31"/>
      <c r="G44" s="31"/>
      <c r="H44" s="31"/>
      <c r="I44" s="19"/>
      <c r="J44" s="19"/>
      <c r="K44" s="19"/>
      <c r="L44" s="19"/>
      <c r="M44" s="19"/>
    </row>
    <row r="45" spans="1:17" ht="15" thickBot="1" x14ac:dyDescent="0.35">
      <c r="M45" s="189" t="s">
        <v>35</v>
      </c>
      <c r="N45" s="189"/>
    </row>
    <row r="46" spans="1:17" x14ac:dyDescent="0.3">
      <c r="B46" s="94" t="s">
        <v>30</v>
      </c>
      <c r="M46" s="47"/>
      <c r="N46" s="47"/>
    </row>
    <row r="47" spans="1:17" ht="15" thickBot="1" x14ac:dyDescent="0.35">
      <c r="M47" s="47"/>
      <c r="N47" s="47"/>
    </row>
    <row r="48" spans="1:17" s="79" customFormat="1" ht="109.5" customHeight="1" x14ac:dyDescent="0.3">
      <c r="B48" s="90" t="s">
        <v>140</v>
      </c>
      <c r="C48" s="90" t="s">
        <v>141</v>
      </c>
      <c r="D48" s="90" t="s">
        <v>142</v>
      </c>
      <c r="E48" s="90" t="s">
        <v>45</v>
      </c>
      <c r="F48" s="90" t="s">
        <v>22</v>
      </c>
      <c r="G48" s="90" t="s">
        <v>97</v>
      </c>
      <c r="H48" s="90" t="s">
        <v>17</v>
      </c>
      <c r="I48" s="90" t="s">
        <v>10</v>
      </c>
      <c r="J48" s="90" t="s">
        <v>31</v>
      </c>
      <c r="K48" s="90" t="s">
        <v>61</v>
      </c>
      <c r="L48" s="90" t="s">
        <v>20</v>
      </c>
      <c r="M48" s="75" t="s">
        <v>26</v>
      </c>
      <c r="N48" s="90" t="s">
        <v>143</v>
      </c>
      <c r="O48" s="90" t="s">
        <v>36</v>
      </c>
      <c r="P48" s="91" t="s">
        <v>11</v>
      </c>
      <c r="Q48" s="91" t="s">
        <v>19</v>
      </c>
    </row>
    <row r="49" spans="1:26" s="85" customFormat="1" ht="152.25" customHeight="1" x14ac:dyDescent="0.3">
      <c r="A49" s="38">
        <v>1</v>
      </c>
      <c r="B49" s="86" t="s">
        <v>153</v>
      </c>
      <c r="C49" s="87" t="s">
        <v>153</v>
      </c>
      <c r="D49" s="86" t="s">
        <v>187</v>
      </c>
      <c r="E49" s="134">
        <v>357</v>
      </c>
      <c r="F49" s="82" t="s">
        <v>253</v>
      </c>
      <c r="G49" s="122"/>
      <c r="H49" s="89">
        <v>41516</v>
      </c>
      <c r="I49" s="89">
        <v>41912</v>
      </c>
      <c r="J49" s="83" t="s">
        <v>132</v>
      </c>
      <c r="K49" s="134">
        <v>0</v>
      </c>
      <c r="L49" s="134">
        <v>13</v>
      </c>
      <c r="M49" s="134">
        <v>1034</v>
      </c>
      <c r="N49" s="74"/>
      <c r="O49" s="20">
        <v>1915935648</v>
      </c>
      <c r="P49" s="20" t="s">
        <v>352</v>
      </c>
      <c r="Q49" s="123" t="s">
        <v>426</v>
      </c>
      <c r="R49" s="84"/>
      <c r="S49" s="84"/>
      <c r="T49" s="84"/>
      <c r="U49" s="84"/>
      <c r="V49" s="84"/>
      <c r="W49" s="84"/>
      <c r="X49" s="84"/>
      <c r="Y49" s="84"/>
      <c r="Z49" s="84"/>
    </row>
    <row r="50" spans="1:26" s="85" customFormat="1" x14ac:dyDescent="0.3">
      <c r="A50" s="38"/>
      <c r="B50" s="39" t="s">
        <v>16</v>
      </c>
      <c r="C50" s="87"/>
      <c r="D50" s="86"/>
      <c r="E50" s="81"/>
      <c r="F50" s="82"/>
      <c r="G50" s="82"/>
      <c r="H50" s="82"/>
      <c r="I50" s="83"/>
      <c r="J50" s="83"/>
      <c r="K50" s="88"/>
      <c r="L50" s="88"/>
      <c r="M50" s="121"/>
      <c r="N50" s="88"/>
      <c r="O50" s="20"/>
      <c r="P50" s="20"/>
      <c r="Q50" s="124"/>
    </row>
    <row r="51" spans="1:26" s="21" customFormat="1" x14ac:dyDescent="0.3">
      <c r="E51" s="22"/>
    </row>
    <row r="52" spans="1:26" s="21" customFormat="1" x14ac:dyDescent="0.3">
      <c r="B52" s="182" t="s">
        <v>28</v>
      </c>
      <c r="C52" s="182" t="s">
        <v>27</v>
      </c>
      <c r="D52" s="184" t="s">
        <v>34</v>
      </c>
      <c r="E52" s="184"/>
    </row>
    <row r="53" spans="1:26" s="21" customFormat="1" x14ac:dyDescent="0.3">
      <c r="B53" s="183"/>
      <c r="C53" s="183"/>
      <c r="D53" s="132" t="s">
        <v>23</v>
      </c>
      <c r="E53" s="45" t="s">
        <v>24</v>
      </c>
    </row>
    <row r="54" spans="1:26" s="21" customFormat="1" ht="30.6" customHeight="1" x14ac:dyDescent="0.3">
      <c r="B54" s="43" t="s">
        <v>21</v>
      </c>
      <c r="C54" s="44">
        <f>+K50</f>
        <v>0</v>
      </c>
      <c r="D54" s="42"/>
      <c r="E54" s="42" t="s">
        <v>132</v>
      </c>
      <c r="F54" s="23"/>
      <c r="G54" s="23"/>
      <c r="H54" s="23"/>
      <c r="I54" s="23"/>
      <c r="J54" s="23"/>
      <c r="K54" s="23"/>
      <c r="L54" s="23"/>
      <c r="M54" s="23"/>
    </row>
    <row r="55" spans="1:26" s="21" customFormat="1" ht="30" customHeight="1" x14ac:dyDescent="0.3">
      <c r="B55" s="43" t="s">
        <v>25</v>
      </c>
      <c r="C55" s="44" t="s">
        <v>427</v>
      </c>
      <c r="D55" s="42"/>
      <c r="E55" s="42" t="s">
        <v>132</v>
      </c>
    </row>
    <row r="56" spans="1:26" s="21" customFormat="1" x14ac:dyDescent="0.3">
      <c r="B56" s="24"/>
      <c r="C56" s="197"/>
      <c r="D56" s="197"/>
      <c r="E56" s="197"/>
      <c r="F56" s="197"/>
      <c r="G56" s="197"/>
      <c r="H56" s="197"/>
      <c r="I56" s="197"/>
      <c r="J56" s="197"/>
      <c r="K56" s="197"/>
      <c r="L56" s="197"/>
      <c r="M56" s="197"/>
      <c r="N56" s="197"/>
    </row>
    <row r="57" spans="1:26" ht="28.2" customHeight="1" thickBot="1" x14ac:dyDescent="0.35"/>
    <row r="58" spans="1:26" ht="26.4" thickBot="1" x14ac:dyDescent="0.35">
      <c r="B58" s="198" t="s">
        <v>98</v>
      </c>
      <c r="C58" s="198"/>
      <c r="D58" s="198"/>
      <c r="E58" s="198"/>
      <c r="F58" s="198"/>
      <c r="G58" s="198"/>
      <c r="H58" s="198"/>
      <c r="I58" s="198"/>
      <c r="J58" s="198"/>
      <c r="K58" s="198"/>
      <c r="L58" s="198"/>
      <c r="M58" s="198"/>
      <c r="N58" s="198"/>
    </row>
    <row r="61" spans="1:26" ht="109.5" customHeight="1" x14ac:dyDescent="0.3">
      <c r="B61" s="92" t="s">
        <v>144</v>
      </c>
      <c r="C61" s="49" t="s">
        <v>2</v>
      </c>
      <c r="D61" s="49" t="s">
        <v>100</v>
      </c>
      <c r="E61" s="49" t="s">
        <v>99</v>
      </c>
      <c r="F61" s="49" t="s">
        <v>101</v>
      </c>
      <c r="G61" s="49" t="s">
        <v>102</v>
      </c>
      <c r="H61" s="49" t="s">
        <v>103</v>
      </c>
      <c r="I61" s="49" t="s">
        <v>104</v>
      </c>
      <c r="J61" s="49" t="s">
        <v>105</v>
      </c>
      <c r="K61" s="49" t="s">
        <v>106</v>
      </c>
      <c r="L61" s="49" t="s">
        <v>107</v>
      </c>
      <c r="M61" s="68" t="s">
        <v>108</v>
      </c>
      <c r="N61" s="68" t="s">
        <v>109</v>
      </c>
      <c r="O61" s="199" t="s">
        <v>3</v>
      </c>
      <c r="P61" s="200"/>
      <c r="Q61" s="49" t="s">
        <v>18</v>
      </c>
    </row>
    <row r="62" spans="1:26" x14ac:dyDescent="0.3">
      <c r="B62" s="2" t="s">
        <v>185</v>
      </c>
      <c r="C62" s="2" t="s">
        <v>175</v>
      </c>
      <c r="D62" s="4" t="s">
        <v>186</v>
      </c>
      <c r="E62" s="4">
        <v>350</v>
      </c>
      <c r="F62" s="3" t="s">
        <v>190</v>
      </c>
      <c r="G62" s="3" t="s">
        <v>190</v>
      </c>
      <c r="H62" s="3" t="s">
        <v>190</v>
      </c>
      <c r="I62" s="69" t="s">
        <v>131</v>
      </c>
      <c r="J62" s="69" t="s">
        <v>131</v>
      </c>
      <c r="K62" s="93" t="s">
        <v>131</v>
      </c>
      <c r="L62" s="93" t="s">
        <v>131</v>
      </c>
      <c r="M62" s="93" t="s">
        <v>131</v>
      </c>
      <c r="N62" s="93" t="s">
        <v>131</v>
      </c>
      <c r="O62" s="201"/>
      <c r="P62" s="202"/>
      <c r="Q62" s="93" t="s">
        <v>131</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209" t="s">
        <v>38</v>
      </c>
      <c r="C68" s="210"/>
      <c r="D68" s="210"/>
      <c r="E68" s="210"/>
      <c r="F68" s="210"/>
      <c r="G68" s="210"/>
      <c r="H68" s="210"/>
      <c r="I68" s="210"/>
      <c r="J68" s="210"/>
      <c r="K68" s="210"/>
      <c r="L68" s="210"/>
      <c r="M68" s="210"/>
      <c r="N68" s="211"/>
    </row>
    <row r="73" spans="2:17" ht="76.5" customHeight="1" x14ac:dyDescent="0.3">
      <c r="B73" s="92" t="s">
        <v>0</v>
      </c>
      <c r="C73" s="92" t="s">
        <v>39</v>
      </c>
      <c r="D73" s="92" t="s">
        <v>40</v>
      </c>
      <c r="E73" s="92" t="s">
        <v>110</v>
      </c>
      <c r="F73" s="92" t="s">
        <v>112</v>
      </c>
      <c r="G73" s="92" t="s">
        <v>113</v>
      </c>
      <c r="H73" s="92" t="s">
        <v>114</v>
      </c>
      <c r="I73" s="92" t="s">
        <v>111</v>
      </c>
      <c r="J73" s="199" t="s">
        <v>115</v>
      </c>
      <c r="K73" s="212"/>
      <c r="L73" s="200"/>
      <c r="M73" s="92" t="s">
        <v>117</v>
      </c>
      <c r="N73" s="92" t="s">
        <v>41</v>
      </c>
      <c r="O73" s="92" t="s">
        <v>42</v>
      </c>
      <c r="P73" s="199" t="s">
        <v>3</v>
      </c>
      <c r="Q73" s="200"/>
    </row>
    <row r="74" spans="2:17" ht="60.75" customHeight="1" x14ac:dyDescent="0.3">
      <c r="B74" s="128" t="s">
        <v>43</v>
      </c>
      <c r="C74" s="128" t="s">
        <v>192</v>
      </c>
      <c r="D74" s="2" t="s">
        <v>365</v>
      </c>
      <c r="E74" s="2">
        <v>30236682</v>
      </c>
      <c r="F74" s="2" t="s">
        <v>366</v>
      </c>
      <c r="G74" s="135" t="s">
        <v>367</v>
      </c>
      <c r="H74" s="135">
        <v>40600</v>
      </c>
      <c r="I74" s="4"/>
      <c r="J74" s="1" t="s">
        <v>369</v>
      </c>
      <c r="K74" s="70" t="s">
        <v>370</v>
      </c>
      <c r="L74" s="70" t="s">
        <v>368</v>
      </c>
      <c r="M74" s="93" t="s">
        <v>131</v>
      </c>
      <c r="N74" s="93" t="s">
        <v>132</v>
      </c>
      <c r="O74" s="93" t="s">
        <v>131</v>
      </c>
      <c r="P74" s="217" t="s">
        <v>371</v>
      </c>
      <c r="Q74" s="217"/>
    </row>
    <row r="75" spans="2:17" ht="33.6" customHeight="1" x14ac:dyDescent="0.3">
      <c r="B75" s="128" t="s">
        <v>44</v>
      </c>
      <c r="C75" s="128" t="s">
        <v>421</v>
      </c>
      <c r="D75" s="2" t="s">
        <v>372</v>
      </c>
      <c r="E75" s="2">
        <v>1026250651</v>
      </c>
      <c r="F75" s="2" t="s">
        <v>220</v>
      </c>
      <c r="G75" s="2" t="s">
        <v>373</v>
      </c>
      <c r="H75" s="135">
        <v>41443</v>
      </c>
      <c r="I75" s="4">
        <v>136345</v>
      </c>
      <c r="J75" s="1" t="s">
        <v>265</v>
      </c>
      <c r="K75" s="69" t="s">
        <v>376</v>
      </c>
      <c r="L75" s="69" t="s">
        <v>374</v>
      </c>
      <c r="M75" s="69" t="s">
        <v>374</v>
      </c>
      <c r="N75" s="69" t="s">
        <v>374</v>
      </c>
      <c r="O75" s="69" t="s">
        <v>374</v>
      </c>
      <c r="P75" s="213"/>
      <c r="Q75" s="213"/>
    </row>
    <row r="76" spans="2:17" x14ac:dyDescent="0.3">
      <c r="B76" s="133" t="s">
        <v>44</v>
      </c>
      <c r="C76" s="133" t="s">
        <v>421</v>
      </c>
      <c r="D76" s="93" t="s">
        <v>375</v>
      </c>
      <c r="E76" s="93">
        <v>40613882</v>
      </c>
      <c r="F76" s="93" t="s">
        <v>220</v>
      </c>
      <c r="G76" s="93" t="s">
        <v>268</v>
      </c>
      <c r="H76" s="139">
        <v>40354</v>
      </c>
      <c r="I76" s="93"/>
      <c r="J76" s="93" t="s">
        <v>265</v>
      </c>
      <c r="K76" s="139" t="s">
        <v>361</v>
      </c>
      <c r="L76" s="69" t="s">
        <v>374</v>
      </c>
      <c r="M76" s="69" t="s">
        <v>374</v>
      </c>
      <c r="N76" s="69" t="s">
        <v>374</v>
      </c>
      <c r="O76" s="69" t="s">
        <v>374</v>
      </c>
      <c r="P76" s="201"/>
      <c r="Q76" s="202"/>
    </row>
    <row r="77" spans="2:17" ht="15" thickBot="1" x14ac:dyDescent="0.35"/>
    <row r="78" spans="2:17" ht="26.4" thickBot="1" x14ac:dyDescent="0.35">
      <c r="B78" s="209" t="s">
        <v>46</v>
      </c>
      <c r="C78" s="210"/>
      <c r="D78" s="210"/>
      <c r="E78" s="210"/>
      <c r="F78" s="210"/>
      <c r="G78" s="210"/>
      <c r="H78" s="210"/>
      <c r="I78" s="210"/>
      <c r="J78" s="210"/>
      <c r="K78" s="210"/>
      <c r="L78" s="210"/>
      <c r="M78" s="210"/>
      <c r="N78" s="211"/>
    </row>
    <row r="81" spans="1:26" ht="46.2" customHeight="1" x14ac:dyDescent="0.3">
      <c r="B81" s="49" t="s">
        <v>33</v>
      </c>
      <c r="C81" s="49" t="s">
        <v>47</v>
      </c>
      <c r="D81" s="199" t="s">
        <v>3</v>
      </c>
      <c r="E81" s="200"/>
    </row>
    <row r="82" spans="1:26" ht="46.95" customHeight="1" x14ac:dyDescent="0.3">
      <c r="B82" s="50" t="s">
        <v>118</v>
      </c>
      <c r="C82" s="93" t="s">
        <v>131</v>
      </c>
      <c r="D82" s="213"/>
      <c r="E82" s="213"/>
    </row>
    <row r="85" spans="1:26" ht="25.8" x14ac:dyDescent="0.3">
      <c r="B85" s="195" t="s">
        <v>64</v>
      </c>
      <c r="C85" s="196"/>
      <c r="D85" s="196"/>
      <c r="E85" s="196"/>
      <c r="F85" s="196"/>
      <c r="G85" s="196"/>
      <c r="H85" s="196"/>
      <c r="I85" s="196"/>
      <c r="J85" s="196"/>
      <c r="K85" s="196"/>
      <c r="L85" s="196"/>
      <c r="M85" s="196"/>
      <c r="N85" s="196"/>
      <c r="O85" s="196"/>
      <c r="P85" s="196"/>
    </row>
    <row r="87" spans="1:26" ht="15" thickBot="1" x14ac:dyDescent="0.35"/>
    <row r="88" spans="1:26" ht="26.4" thickBot="1" x14ac:dyDescent="0.35">
      <c r="B88" s="209" t="s">
        <v>54</v>
      </c>
      <c r="C88" s="210"/>
      <c r="D88" s="210"/>
      <c r="E88" s="210"/>
      <c r="F88" s="210"/>
      <c r="G88" s="210"/>
      <c r="H88" s="210"/>
      <c r="I88" s="210"/>
      <c r="J88" s="210"/>
      <c r="K88" s="210"/>
      <c r="L88" s="210"/>
      <c r="M88" s="210"/>
      <c r="N88" s="211"/>
    </row>
    <row r="90" spans="1:26" ht="15" thickBot="1" x14ac:dyDescent="0.35">
      <c r="M90" s="47"/>
      <c r="N90" s="47"/>
    </row>
    <row r="91" spans="1:26" s="79" customFormat="1" ht="109.5" customHeight="1" x14ac:dyDescent="0.3">
      <c r="B91" s="90" t="s">
        <v>140</v>
      </c>
      <c r="C91" s="90" t="s">
        <v>141</v>
      </c>
      <c r="D91" s="90" t="s">
        <v>142</v>
      </c>
      <c r="E91" s="90" t="s">
        <v>45</v>
      </c>
      <c r="F91" s="90" t="s">
        <v>22</v>
      </c>
      <c r="G91" s="90" t="s">
        <v>97</v>
      </c>
      <c r="H91" s="90" t="s">
        <v>17</v>
      </c>
      <c r="I91" s="90" t="s">
        <v>10</v>
      </c>
      <c r="J91" s="90" t="s">
        <v>31</v>
      </c>
      <c r="K91" s="90" t="s">
        <v>61</v>
      </c>
      <c r="L91" s="90" t="s">
        <v>20</v>
      </c>
      <c r="M91" s="75" t="s">
        <v>26</v>
      </c>
      <c r="N91" s="90" t="s">
        <v>143</v>
      </c>
      <c r="O91" s="90" t="s">
        <v>36</v>
      </c>
      <c r="P91" s="91" t="s">
        <v>11</v>
      </c>
      <c r="Q91" s="91" t="s">
        <v>19</v>
      </c>
    </row>
    <row r="92" spans="1:26" s="85" customFormat="1" ht="28.8" x14ac:dyDescent="0.3">
      <c r="A92" s="38">
        <v>1</v>
      </c>
      <c r="B92" s="86"/>
      <c r="C92" s="87"/>
      <c r="D92" s="86"/>
      <c r="E92" s="81"/>
      <c r="F92" s="82"/>
      <c r="G92" s="122"/>
      <c r="H92" s="89"/>
      <c r="I92" s="83"/>
      <c r="J92" s="83"/>
      <c r="K92" s="83"/>
      <c r="L92" s="83"/>
      <c r="M92" s="74"/>
      <c r="N92" s="74">
        <f>+M92*G92</f>
        <v>0</v>
      </c>
      <c r="O92" s="20"/>
      <c r="P92" s="20"/>
      <c r="Q92" s="123" t="s">
        <v>388</v>
      </c>
      <c r="R92" s="84"/>
      <c r="S92" s="84"/>
      <c r="T92" s="84"/>
      <c r="U92" s="84"/>
      <c r="V92" s="84"/>
      <c r="W92" s="84"/>
      <c r="X92" s="84"/>
      <c r="Y92" s="84"/>
      <c r="Z92" s="84"/>
    </row>
    <row r="93" spans="1:26" s="85" customFormat="1" x14ac:dyDescent="0.3">
      <c r="A93" s="38"/>
      <c r="B93" s="39" t="s">
        <v>16</v>
      </c>
      <c r="C93" s="87"/>
      <c r="D93" s="86"/>
      <c r="E93" s="81"/>
      <c r="F93" s="82"/>
      <c r="G93" s="82"/>
      <c r="H93" s="82"/>
      <c r="I93" s="83"/>
      <c r="J93" s="83"/>
      <c r="K93" s="88">
        <f>SUM(K92:K92)</f>
        <v>0</v>
      </c>
      <c r="L93" s="88">
        <f>SUM(L92:L92)</f>
        <v>0</v>
      </c>
      <c r="M93" s="121">
        <f>SUM(M92:M92)</f>
        <v>0</v>
      </c>
      <c r="N93" s="88">
        <f>SUM(N92:N92)</f>
        <v>0</v>
      </c>
      <c r="O93" s="20"/>
      <c r="P93" s="20"/>
      <c r="Q93" s="124"/>
    </row>
    <row r="94" spans="1:26" x14ac:dyDescent="0.3">
      <c r="B94" s="21"/>
      <c r="C94" s="21"/>
      <c r="D94" s="21"/>
      <c r="E94" s="22"/>
      <c r="F94" s="21"/>
      <c r="G94" s="21"/>
      <c r="H94" s="21"/>
      <c r="I94" s="21"/>
      <c r="J94" s="21"/>
      <c r="K94" s="21"/>
      <c r="L94" s="21"/>
      <c r="M94" s="21"/>
      <c r="N94" s="21"/>
      <c r="O94" s="21"/>
      <c r="P94" s="21"/>
    </row>
    <row r="95" spans="1:26" ht="18" x14ac:dyDescent="0.3">
      <c r="B95" s="43" t="s">
        <v>32</v>
      </c>
      <c r="C95" s="53">
        <f>+K93</f>
        <v>0</v>
      </c>
      <c r="H95" s="23"/>
      <c r="I95" s="23"/>
      <c r="J95" s="23"/>
      <c r="K95" s="23"/>
      <c r="L95" s="23"/>
      <c r="M95" s="23"/>
      <c r="N95" s="21"/>
      <c r="O95" s="21"/>
      <c r="P95" s="21"/>
    </row>
    <row r="97" spans="2:17" ht="15" thickBot="1" x14ac:dyDescent="0.35"/>
    <row r="98" spans="2:17" ht="37.200000000000003" customHeight="1" thickBot="1" x14ac:dyDescent="0.35">
      <c r="B98" s="55" t="s">
        <v>49</v>
      </c>
      <c r="C98" s="56" t="s">
        <v>50</v>
      </c>
      <c r="D98" s="55" t="s">
        <v>51</v>
      </c>
      <c r="E98" s="56" t="s">
        <v>55</v>
      </c>
    </row>
    <row r="99" spans="2:17" ht="41.4" customHeight="1" x14ac:dyDescent="0.3">
      <c r="B99" s="48" t="s">
        <v>119</v>
      </c>
      <c r="C99" s="51">
        <v>20</v>
      </c>
      <c r="D99" s="51"/>
      <c r="E99" s="214">
        <f>+D99+D100+D101</f>
        <v>0</v>
      </c>
    </row>
    <row r="100" spans="2:17" x14ac:dyDescent="0.3">
      <c r="B100" s="48" t="s">
        <v>120</v>
      </c>
      <c r="C100" s="41">
        <v>30</v>
      </c>
      <c r="D100" s="130">
        <v>0</v>
      </c>
      <c r="E100" s="215"/>
    </row>
    <row r="101" spans="2:17" ht="15" thickBot="1" x14ac:dyDescent="0.35">
      <c r="B101" s="48" t="s">
        <v>121</v>
      </c>
      <c r="C101" s="52">
        <v>40</v>
      </c>
      <c r="D101" s="52">
        <v>0</v>
      </c>
      <c r="E101" s="216"/>
    </row>
    <row r="103" spans="2:17" ht="15" thickBot="1" x14ac:dyDescent="0.35"/>
    <row r="104" spans="2:17" ht="26.4" thickBot="1" x14ac:dyDescent="0.35">
      <c r="B104" s="209" t="s">
        <v>52</v>
      </c>
      <c r="C104" s="210"/>
      <c r="D104" s="210"/>
      <c r="E104" s="210"/>
      <c r="F104" s="210"/>
      <c r="G104" s="210"/>
      <c r="H104" s="210"/>
      <c r="I104" s="210"/>
      <c r="J104" s="210"/>
      <c r="K104" s="210"/>
      <c r="L104" s="210"/>
      <c r="M104" s="210"/>
      <c r="N104" s="211"/>
    </row>
    <row r="106" spans="2:17" ht="76.5" customHeight="1" x14ac:dyDescent="0.3">
      <c r="B106" s="92" t="s">
        <v>0</v>
      </c>
      <c r="C106" s="92" t="s">
        <v>39</v>
      </c>
      <c r="D106" s="92" t="s">
        <v>40</v>
      </c>
      <c r="E106" s="92" t="s">
        <v>110</v>
      </c>
      <c r="F106" s="92" t="s">
        <v>112</v>
      </c>
      <c r="G106" s="92" t="s">
        <v>113</v>
      </c>
      <c r="H106" s="92" t="s">
        <v>114</v>
      </c>
      <c r="I106" s="92" t="s">
        <v>111</v>
      </c>
      <c r="J106" s="199" t="s">
        <v>115</v>
      </c>
      <c r="K106" s="212"/>
      <c r="L106" s="200"/>
      <c r="M106" s="92" t="s">
        <v>117</v>
      </c>
      <c r="N106" s="92" t="s">
        <v>41</v>
      </c>
      <c r="O106" s="92" t="s">
        <v>42</v>
      </c>
      <c r="P106" s="199" t="s">
        <v>3</v>
      </c>
      <c r="Q106" s="200"/>
    </row>
    <row r="107" spans="2:17" ht="60.75" customHeight="1" x14ac:dyDescent="0.3">
      <c r="B107" s="128" t="s">
        <v>125</v>
      </c>
      <c r="C107" s="128" t="s">
        <v>236</v>
      </c>
      <c r="D107" s="2" t="s">
        <v>377</v>
      </c>
      <c r="E107" s="2">
        <v>52711886</v>
      </c>
      <c r="F107" s="2" t="s">
        <v>378</v>
      </c>
      <c r="G107" s="2" t="s">
        <v>379</v>
      </c>
      <c r="H107" s="135">
        <v>38317</v>
      </c>
      <c r="I107" s="4"/>
      <c r="J107" s="1" t="s">
        <v>380</v>
      </c>
      <c r="K107" s="70" t="s">
        <v>381</v>
      </c>
      <c r="L107" s="70" t="s">
        <v>382</v>
      </c>
      <c r="M107" s="93" t="s">
        <v>131</v>
      </c>
      <c r="N107" s="93" t="s">
        <v>131</v>
      </c>
      <c r="O107" s="93"/>
      <c r="P107" s="213"/>
      <c r="Q107" s="213"/>
    </row>
    <row r="108" spans="2:17" ht="83.25" customHeight="1" x14ac:dyDescent="0.3">
      <c r="B108" s="128" t="s">
        <v>126</v>
      </c>
      <c r="C108" s="128" t="s">
        <v>236</v>
      </c>
      <c r="D108" s="2" t="s">
        <v>383</v>
      </c>
      <c r="E108" s="2">
        <v>1075248747</v>
      </c>
      <c r="F108" s="2" t="s">
        <v>307</v>
      </c>
      <c r="G108" s="2" t="s">
        <v>208</v>
      </c>
      <c r="H108" s="135">
        <v>41138</v>
      </c>
      <c r="I108" s="4"/>
      <c r="J108" s="149" t="s">
        <v>445</v>
      </c>
      <c r="K108" s="148" t="s">
        <v>444</v>
      </c>
      <c r="L108" s="70" t="s">
        <v>446</v>
      </c>
      <c r="M108" s="93" t="s">
        <v>131</v>
      </c>
      <c r="N108" s="93" t="s">
        <v>131</v>
      </c>
      <c r="O108" s="93"/>
      <c r="P108" s="218" t="s">
        <v>447</v>
      </c>
      <c r="Q108" s="219"/>
    </row>
    <row r="109" spans="2:17" ht="33.6" customHeight="1" x14ac:dyDescent="0.3">
      <c r="B109" s="128" t="s">
        <v>127</v>
      </c>
      <c r="C109" s="143" t="s">
        <v>412</v>
      </c>
      <c r="D109" s="2" t="s">
        <v>247</v>
      </c>
      <c r="E109" s="2">
        <v>36068629</v>
      </c>
      <c r="F109" s="2" t="s">
        <v>248</v>
      </c>
      <c r="G109" s="2" t="s">
        <v>249</v>
      </c>
      <c r="H109" s="135">
        <v>39381</v>
      </c>
      <c r="I109" s="4"/>
      <c r="J109" s="1" t="s">
        <v>312</v>
      </c>
      <c r="K109" s="69" t="s">
        <v>313</v>
      </c>
      <c r="L109" s="69" t="s">
        <v>194</v>
      </c>
      <c r="M109" s="93" t="s">
        <v>131</v>
      </c>
      <c r="N109" s="93" t="s">
        <v>131</v>
      </c>
      <c r="O109" s="93" t="s">
        <v>131</v>
      </c>
      <c r="P109" s="213"/>
      <c r="Q109" s="213"/>
    </row>
    <row r="112" spans="2:17" ht="15" thickBot="1" x14ac:dyDescent="0.35"/>
    <row r="113" spans="2:7" ht="54" customHeight="1" x14ac:dyDescent="0.3">
      <c r="B113" s="95" t="s">
        <v>33</v>
      </c>
      <c r="C113" s="95" t="s">
        <v>49</v>
      </c>
      <c r="D113" s="92" t="s">
        <v>50</v>
      </c>
      <c r="E113" s="95" t="s">
        <v>51</v>
      </c>
      <c r="F113" s="56" t="s">
        <v>56</v>
      </c>
      <c r="G113" s="66"/>
    </row>
    <row r="114" spans="2:7" ht="120.75" customHeight="1" x14ac:dyDescent="0.2">
      <c r="B114" s="203" t="s">
        <v>53</v>
      </c>
      <c r="C114" s="5" t="s">
        <v>122</v>
      </c>
      <c r="D114" s="130">
        <v>25</v>
      </c>
      <c r="E114" s="130">
        <v>25</v>
      </c>
      <c r="F114" s="204">
        <f>+E114+E115+E116</f>
        <v>35</v>
      </c>
      <c r="G114" s="67"/>
    </row>
    <row r="115" spans="2:7" ht="76.2" customHeight="1" x14ac:dyDescent="0.2">
      <c r="B115" s="203"/>
      <c r="C115" s="5" t="s">
        <v>123</v>
      </c>
      <c r="D115" s="54">
        <v>25</v>
      </c>
      <c r="E115" s="130">
        <v>0</v>
      </c>
      <c r="F115" s="205"/>
      <c r="G115" s="67"/>
    </row>
    <row r="116" spans="2:7" ht="69" customHeight="1" x14ac:dyDescent="0.2">
      <c r="B116" s="203"/>
      <c r="C116" s="5" t="s">
        <v>124</v>
      </c>
      <c r="D116" s="130">
        <v>10</v>
      </c>
      <c r="E116" s="130">
        <v>10</v>
      </c>
      <c r="F116" s="206"/>
      <c r="G116" s="67"/>
    </row>
    <row r="117" spans="2:7" x14ac:dyDescent="0.3">
      <c r="C117" s="76"/>
    </row>
    <row r="120" spans="2:7" x14ac:dyDescent="0.3">
      <c r="B120" s="94" t="s">
        <v>57</v>
      </c>
    </row>
    <row r="123" spans="2:7" x14ac:dyDescent="0.3">
      <c r="B123" s="96" t="s">
        <v>33</v>
      </c>
      <c r="C123" s="96" t="s">
        <v>58</v>
      </c>
      <c r="D123" s="95" t="s">
        <v>51</v>
      </c>
      <c r="E123" s="95" t="s">
        <v>16</v>
      </c>
    </row>
    <row r="124" spans="2:7" ht="27.6" x14ac:dyDescent="0.3">
      <c r="B124" s="77" t="s">
        <v>59</v>
      </c>
      <c r="C124" s="78">
        <v>40</v>
      </c>
      <c r="D124" s="130">
        <f>+E99</f>
        <v>0</v>
      </c>
      <c r="E124" s="187">
        <f>+D124+D125</f>
        <v>35</v>
      </c>
    </row>
    <row r="125" spans="2:7" ht="41.4" x14ac:dyDescent="0.3">
      <c r="B125" s="77" t="s">
        <v>60</v>
      </c>
      <c r="C125" s="78">
        <v>60</v>
      </c>
      <c r="D125" s="130">
        <f>+F114</f>
        <v>35</v>
      </c>
      <c r="E125" s="188"/>
    </row>
  </sheetData>
  <mergeCells count="39">
    <mergeCell ref="B114:B116"/>
    <mergeCell ref="F114:F116"/>
    <mergeCell ref="E124:E125"/>
    <mergeCell ref="B88:N88"/>
    <mergeCell ref="E99:E101"/>
    <mergeCell ref="B104:N104"/>
    <mergeCell ref="J106:L106"/>
    <mergeCell ref="O61:P61"/>
    <mergeCell ref="O62:P62"/>
    <mergeCell ref="B52:B53"/>
    <mergeCell ref="C52:C53"/>
    <mergeCell ref="P109:Q109"/>
    <mergeCell ref="P106:Q106"/>
    <mergeCell ref="P107:Q107"/>
    <mergeCell ref="P108:Q108"/>
    <mergeCell ref="B85:P85"/>
    <mergeCell ref="B68:N68"/>
    <mergeCell ref="J73:L73"/>
    <mergeCell ref="P73:Q73"/>
    <mergeCell ref="P74:Q74"/>
    <mergeCell ref="P75:Q75"/>
    <mergeCell ref="B78:N78"/>
    <mergeCell ref="D81:E81"/>
    <mergeCell ref="D82:E82"/>
    <mergeCell ref="P76:Q76"/>
    <mergeCell ref="C9:N9"/>
    <mergeCell ref="B2:P2"/>
    <mergeCell ref="B4:P4"/>
    <mergeCell ref="C6:N6"/>
    <mergeCell ref="C7:N7"/>
    <mergeCell ref="C8:N8"/>
    <mergeCell ref="D52:E52"/>
    <mergeCell ref="C56:N56"/>
    <mergeCell ref="B58:N58"/>
    <mergeCell ref="C10:E10"/>
    <mergeCell ref="B14:C21"/>
    <mergeCell ref="B22:C22"/>
    <mergeCell ref="E40:E41"/>
    <mergeCell ref="M45:N45"/>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topLeftCell="A22" workbookViewId="0">
      <selection activeCell="B39" sqref="B39"/>
    </sheetView>
  </sheetViews>
  <sheetFormatPr baseColWidth="10" defaultColWidth="11.44140625" defaultRowHeight="15.6" x14ac:dyDescent="0.3"/>
  <cols>
    <col min="1" max="1" width="24.88671875" style="119" customWidth="1"/>
    <col min="2" max="2" width="55.5546875" style="119" customWidth="1"/>
    <col min="3" max="3" width="41.33203125" style="119" customWidth="1"/>
    <col min="4" max="4" width="29.44140625" style="119" customWidth="1"/>
    <col min="5" max="5" width="29.109375" style="119" customWidth="1"/>
    <col min="6" max="16384" width="11.44140625" style="76"/>
  </cols>
  <sheetData>
    <row r="1" spans="1:5" ht="15.6" customHeight="1" x14ac:dyDescent="0.3">
      <c r="A1" s="227" t="s">
        <v>87</v>
      </c>
      <c r="B1" s="228"/>
      <c r="C1" s="228"/>
      <c r="D1" s="228"/>
      <c r="E1" s="98"/>
    </row>
    <row r="2" spans="1:5" ht="27.75" customHeight="1" x14ac:dyDescent="0.3">
      <c r="A2" s="99"/>
      <c r="B2" s="229" t="s">
        <v>75</v>
      </c>
      <c r="C2" s="229"/>
      <c r="D2" s="229"/>
      <c r="E2" s="100"/>
    </row>
    <row r="3" spans="1:5" ht="21" customHeight="1" x14ac:dyDescent="0.3">
      <c r="A3" s="101"/>
      <c r="B3" s="229" t="s">
        <v>145</v>
      </c>
      <c r="C3" s="229"/>
      <c r="D3" s="229"/>
      <c r="E3" s="102"/>
    </row>
    <row r="4" spans="1:5" thickBot="1" x14ac:dyDescent="0.35">
      <c r="A4" s="103"/>
      <c r="B4" s="104"/>
      <c r="C4" s="104"/>
      <c r="D4" s="104"/>
      <c r="E4" s="105"/>
    </row>
    <row r="5" spans="1:5" ht="26.25" customHeight="1" thickBot="1" x14ac:dyDescent="0.35">
      <c r="A5" s="103"/>
      <c r="B5" s="106" t="s">
        <v>76</v>
      </c>
      <c r="C5" s="230" t="s">
        <v>465</v>
      </c>
      <c r="D5" s="231"/>
      <c r="E5" s="105"/>
    </row>
    <row r="6" spans="1:5" ht="27.75" customHeight="1" thickBot="1" x14ac:dyDescent="0.35">
      <c r="A6" s="103"/>
      <c r="B6" s="125" t="s">
        <v>77</v>
      </c>
      <c r="C6" s="232" t="s">
        <v>466</v>
      </c>
      <c r="D6" s="233"/>
      <c r="E6" s="105"/>
    </row>
    <row r="7" spans="1:5" ht="29.25" customHeight="1" thickBot="1" x14ac:dyDescent="0.35">
      <c r="A7" s="103"/>
      <c r="B7" s="125" t="s">
        <v>146</v>
      </c>
      <c r="C7" s="225" t="s">
        <v>147</v>
      </c>
      <c r="D7" s="226"/>
      <c r="E7" s="105"/>
    </row>
    <row r="8" spans="1:5" ht="16.2" thickBot="1" x14ac:dyDescent="0.35">
      <c r="A8" s="103"/>
      <c r="B8" s="126">
        <v>16</v>
      </c>
      <c r="C8" s="220">
        <v>2033985694</v>
      </c>
      <c r="D8" s="221"/>
      <c r="E8" s="105"/>
    </row>
    <row r="9" spans="1:5" ht="23.25" customHeight="1" thickBot="1" x14ac:dyDescent="0.35">
      <c r="A9" s="103"/>
      <c r="B9" s="126">
        <v>34</v>
      </c>
      <c r="C9" s="220">
        <v>837400681</v>
      </c>
      <c r="D9" s="221"/>
      <c r="E9" s="105"/>
    </row>
    <row r="10" spans="1:5" ht="26.25" customHeight="1" thickBot="1" x14ac:dyDescent="0.35">
      <c r="A10" s="103"/>
      <c r="B10" s="126">
        <v>33</v>
      </c>
      <c r="C10" s="220">
        <v>858283491</v>
      </c>
      <c r="D10" s="221"/>
      <c r="E10" s="105"/>
    </row>
    <row r="11" spans="1:5" ht="21.75" customHeight="1" thickBot="1" x14ac:dyDescent="0.35">
      <c r="A11" s="103"/>
      <c r="B11" s="126">
        <v>29</v>
      </c>
      <c r="C11" s="220">
        <v>163244280</v>
      </c>
      <c r="D11" s="221"/>
      <c r="E11" s="105"/>
    </row>
    <row r="12" spans="1:5" ht="16.2" thickBot="1" x14ac:dyDescent="0.35">
      <c r="A12" s="103"/>
      <c r="B12" s="126">
        <v>6</v>
      </c>
      <c r="C12" s="220">
        <v>841577243</v>
      </c>
      <c r="D12" s="221"/>
      <c r="E12" s="105"/>
    </row>
    <row r="13" spans="1:5" ht="26.25" customHeight="1" thickBot="1" x14ac:dyDescent="0.35">
      <c r="A13" s="103"/>
      <c r="B13" s="126">
        <v>11</v>
      </c>
      <c r="C13" s="220">
        <v>163244280</v>
      </c>
      <c r="D13" s="221"/>
      <c r="E13" s="105"/>
    </row>
    <row r="14" spans="1:5" ht="24.75" customHeight="1" thickBot="1" x14ac:dyDescent="0.35">
      <c r="A14" s="103"/>
      <c r="B14" s="126">
        <v>52</v>
      </c>
      <c r="C14" s="220">
        <v>730898350</v>
      </c>
      <c r="D14" s="221"/>
      <c r="E14" s="105"/>
    </row>
    <row r="15" spans="1:5" ht="28.5" customHeight="1" thickBot="1" x14ac:dyDescent="0.35">
      <c r="A15" s="103"/>
      <c r="B15" s="126">
        <v>53</v>
      </c>
      <c r="C15" s="220">
        <v>730898350</v>
      </c>
      <c r="D15" s="221"/>
      <c r="E15" s="105"/>
    </row>
    <row r="16" spans="1:5" ht="27" customHeight="1" thickBot="1" x14ac:dyDescent="0.35">
      <c r="A16" s="103"/>
      <c r="B16" s="126">
        <v>51</v>
      </c>
      <c r="C16" s="220">
        <v>697485854</v>
      </c>
      <c r="D16" s="221"/>
      <c r="E16" s="105"/>
    </row>
    <row r="17" spans="1:6" ht="28.5" customHeight="1" thickBot="1" x14ac:dyDescent="0.35">
      <c r="A17" s="103"/>
      <c r="B17" s="127" t="s">
        <v>148</v>
      </c>
      <c r="C17" s="220">
        <f>SUM(C8:D16)</f>
        <v>7057018223</v>
      </c>
      <c r="D17" s="221"/>
      <c r="E17" s="105"/>
    </row>
    <row r="18" spans="1:6" ht="31.8" thickBot="1" x14ac:dyDescent="0.35">
      <c r="A18" s="103"/>
      <c r="B18" s="127" t="s">
        <v>149</v>
      </c>
      <c r="C18" s="220">
        <f>+C17/616000</f>
        <v>11456.198413961039</v>
      </c>
      <c r="D18" s="221"/>
      <c r="E18" s="105"/>
    </row>
    <row r="19" spans="1:6" ht="27" customHeight="1" x14ac:dyDescent="0.3">
      <c r="A19" s="103"/>
      <c r="B19" s="104"/>
      <c r="C19" s="107"/>
      <c r="D19" s="108"/>
      <c r="E19" s="105"/>
    </row>
    <row r="20" spans="1:6" ht="27" customHeight="1" thickBot="1" x14ac:dyDescent="0.35">
      <c r="A20" s="103"/>
      <c r="B20" s="104" t="s">
        <v>150</v>
      </c>
      <c r="C20" s="107"/>
      <c r="D20" s="108"/>
      <c r="E20" s="105"/>
    </row>
    <row r="21" spans="1:6" ht="15" x14ac:dyDescent="0.3">
      <c r="A21" s="103"/>
      <c r="B21" s="109" t="s">
        <v>78</v>
      </c>
      <c r="C21" s="244">
        <v>2662798907</v>
      </c>
      <c r="D21" s="110"/>
      <c r="E21" s="105"/>
    </row>
    <row r="22" spans="1:6" ht="15" x14ac:dyDescent="0.3">
      <c r="A22" s="103"/>
      <c r="B22" s="103" t="s">
        <v>79</v>
      </c>
      <c r="C22" s="245">
        <v>3387839139</v>
      </c>
      <c r="D22" s="105"/>
      <c r="E22" s="105"/>
    </row>
    <row r="23" spans="1:6" ht="15" x14ac:dyDescent="0.3">
      <c r="A23" s="103"/>
      <c r="B23" s="103" t="s">
        <v>80</v>
      </c>
      <c r="C23" s="245">
        <v>1016278773</v>
      </c>
      <c r="D23" s="105"/>
      <c r="E23" s="105"/>
    </row>
    <row r="24" spans="1:6" thickBot="1" x14ac:dyDescent="0.35">
      <c r="A24" s="103"/>
      <c r="B24" s="111" t="s">
        <v>81</v>
      </c>
      <c r="C24" s="246">
        <v>1016278773</v>
      </c>
      <c r="D24" s="112"/>
      <c r="E24" s="105"/>
    </row>
    <row r="25" spans="1:6" ht="15.6" customHeight="1" thickBot="1" x14ac:dyDescent="0.35">
      <c r="A25" s="103"/>
      <c r="B25" s="222" t="s">
        <v>82</v>
      </c>
      <c r="C25" s="223"/>
      <c r="D25" s="224"/>
      <c r="E25" s="105"/>
      <c r="F25" s="234"/>
    </row>
    <row r="26" spans="1:6" ht="16.2" thickBot="1" x14ac:dyDescent="0.35">
      <c r="A26" s="103"/>
      <c r="B26" s="222" t="s">
        <v>83</v>
      </c>
      <c r="C26" s="223"/>
      <c r="D26" s="224"/>
      <c r="E26" s="105"/>
      <c r="F26" s="234"/>
    </row>
    <row r="27" spans="1:6" x14ac:dyDescent="0.3">
      <c r="A27" s="103"/>
      <c r="B27" s="113" t="s">
        <v>151</v>
      </c>
      <c r="C27" s="247">
        <f>C21/C23</f>
        <v>2.6201461427159023</v>
      </c>
      <c r="D27" s="108" t="s">
        <v>67</v>
      </c>
      <c r="E27" s="105"/>
      <c r="F27" s="97"/>
    </row>
    <row r="28" spans="1:6" ht="16.2" thickBot="1" x14ac:dyDescent="0.35">
      <c r="A28" s="103"/>
      <c r="B28" s="163" t="s">
        <v>84</v>
      </c>
      <c r="C28" s="248">
        <f>C24/C22</f>
        <v>0.29997846158066954</v>
      </c>
      <c r="D28" s="114" t="s">
        <v>67</v>
      </c>
      <c r="E28" s="105"/>
    </row>
    <row r="29" spans="1:6" ht="16.2" thickBot="1" x14ac:dyDescent="0.35">
      <c r="A29" s="103"/>
      <c r="B29" s="115"/>
      <c r="C29" s="116"/>
      <c r="D29" s="104"/>
      <c r="E29" s="117"/>
    </row>
    <row r="30" spans="1:6" x14ac:dyDescent="0.3">
      <c r="A30" s="237"/>
      <c r="B30" s="238" t="s">
        <v>85</v>
      </c>
      <c r="C30" s="240" t="s">
        <v>467</v>
      </c>
      <c r="D30" s="241"/>
      <c r="E30" s="242"/>
    </row>
    <row r="31" spans="1:6" ht="16.2" thickBot="1" x14ac:dyDescent="0.35">
      <c r="A31" s="237"/>
      <c r="B31" s="239"/>
      <c r="C31" s="235" t="s">
        <v>86</v>
      </c>
      <c r="D31" s="236"/>
      <c r="E31" s="242"/>
    </row>
    <row r="32" spans="1:6" thickBot="1" x14ac:dyDescent="0.35">
      <c r="A32" s="111"/>
      <c r="B32" s="118"/>
      <c r="C32" s="118"/>
      <c r="D32" s="118"/>
      <c r="E32" s="112"/>
    </row>
    <row r="33" spans="2:2" x14ac:dyDescent="0.3">
      <c r="B33" s="120" t="s">
        <v>152</v>
      </c>
    </row>
  </sheetData>
  <mergeCells count="25">
    <mergeCell ref="A30:A31"/>
    <mergeCell ref="B30:B31"/>
    <mergeCell ref="C30:D30"/>
    <mergeCell ref="E30:E31"/>
    <mergeCell ref="C31:D31"/>
    <mergeCell ref="F25:F26"/>
    <mergeCell ref="B25:D25"/>
    <mergeCell ref="B26:D26"/>
    <mergeCell ref="A1:D1"/>
    <mergeCell ref="B2:D2"/>
    <mergeCell ref="B3:D3"/>
    <mergeCell ref="C5:D5"/>
    <mergeCell ref="C6:D6"/>
    <mergeCell ref="C13:D13"/>
    <mergeCell ref="C8:D8"/>
    <mergeCell ref="C7:D7"/>
    <mergeCell ref="C9:D9"/>
    <mergeCell ref="C10:D10"/>
    <mergeCell ref="C11:D11"/>
    <mergeCell ref="C12:D12"/>
    <mergeCell ref="C14:D14"/>
    <mergeCell ref="C15:D15"/>
    <mergeCell ref="C16:D16"/>
    <mergeCell ref="C17:D17"/>
    <mergeCell ref="C18:D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opLeftCell="A25" zoomScale="80" zoomScaleNormal="80" workbookViewId="0">
      <selection activeCell="B42" sqref="B42"/>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21.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5" t="s">
        <v>63</v>
      </c>
      <c r="C2" s="196"/>
      <c r="D2" s="196"/>
      <c r="E2" s="196"/>
      <c r="F2" s="196"/>
      <c r="G2" s="196"/>
      <c r="H2" s="196"/>
      <c r="I2" s="196"/>
      <c r="J2" s="196"/>
      <c r="K2" s="196"/>
      <c r="L2" s="196"/>
      <c r="M2" s="196"/>
      <c r="N2" s="196"/>
      <c r="O2" s="196"/>
      <c r="P2" s="196"/>
    </row>
    <row r="4" spans="2:16" ht="25.8" x14ac:dyDescent="0.3">
      <c r="B4" s="195" t="s">
        <v>48</v>
      </c>
      <c r="C4" s="196"/>
      <c r="D4" s="196"/>
      <c r="E4" s="196"/>
      <c r="F4" s="196"/>
      <c r="G4" s="196"/>
      <c r="H4" s="196"/>
      <c r="I4" s="196"/>
      <c r="J4" s="196"/>
      <c r="K4" s="196"/>
      <c r="L4" s="196"/>
      <c r="M4" s="196"/>
      <c r="N4" s="196"/>
      <c r="O4" s="196"/>
      <c r="P4" s="196"/>
    </row>
    <row r="5" spans="2:16" ht="15" thickBot="1" x14ac:dyDescent="0.35"/>
    <row r="6" spans="2:16" ht="21.6" thickBot="1" x14ac:dyDescent="0.35">
      <c r="B6" s="8" t="s">
        <v>4</v>
      </c>
      <c r="C6" s="193" t="s">
        <v>153</v>
      </c>
      <c r="D6" s="193"/>
      <c r="E6" s="193"/>
      <c r="F6" s="193"/>
      <c r="G6" s="193"/>
      <c r="H6" s="193"/>
      <c r="I6" s="193"/>
      <c r="J6" s="193"/>
      <c r="K6" s="193"/>
      <c r="L6" s="193"/>
      <c r="M6" s="193"/>
      <c r="N6" s="194"/>
    </row>
    <row r="7" spans="2:16" ht="16.2" thickBot="1" x14ac:dyDescent="0.35">
      <c r="B7" s="9" t="s">
        <v>5</v>
      </c>
      <c r="C7" s="193"/>
      <c r="D7" s="193"/>
      <c r="E7" s="193"/>
      <c r="F7" s="193"/>
      <c r="G7" s="193"/>
      <c r="H7" s="193"/>
      <c r="I7" s="193"/>
      <c r="J7" s="193"/>
      <c r="K7" s="193"/>
      <c r="L7" s="193"/>
      <c r="M7" s="193"/>
      <c r="N7" s="194"/>
    </row>
    <row r="8" spans="2:16" ht="16.2" thickBot="1" x14ac:dyDescent="0.35">
      <c r="B8" s="9" t="s">
        <v>6</v>
      </c>
      <c r="C8" s="193"/>
      <c r="D8" s="193"/>
      <c r="E8" s="193"/>
      <c r="F8" s="193"/>
      <c r="G8" s="193"/>
      <c r="H8" s="193"/>
      <c r="I8" s="193"/>
      <c r="J8" s="193"/>
      <c r="K8" s="193"/>
      <c r="L8" s="193"/>
      <c r="M8" s="193"/>
      <c r="N8" s="194"/>
    </row>
    <row r="9" spans="2:16" ht="16.2" thickBot="1" x14ac:dyDescent="0.35">
      <c r="B9" s="9" t="s">
        <v>7</v>
      </c>
      <c r="C9" s="193"/>
      <c r="D9" s="193"/>
      <c r="E9" s="193"/>
      <c r="F9" s="193"/>
      <c r="G9" s="193"/>
      <c r="H9" s="193"/>
      <c r="I9" s="193"/>
      <c r="J9" s="193"/>
      <c r="K9" s="193"/>
      <c r="L9" s="193"/>
      <c r="M9" s="193"/>
      <c r="N9" s="194"/>
    </row>
    <row r="10" spans="2:16" ht="16.2" thickBot="1" x14ac:dyDescent="0.35">
      <c r="B10" s="9" t="s">
        <v>8</v>
      </c>
      <c r="C10" s="190">
        <v>6</v>
      </c>
      <c r="D10" s="190"/>
      <c r="E10" s="191"/>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9"/>
      <c r="J12" s="79"/>
      <c r="K12" s="79"/>
      <c r="L12" s="79"/>
      <c r="M12" s="79"/>
      <c r="N12" s="16"/>
    </row>
    <row r="13" spans="2:16" x14ac:dyDescent="0.3">
      <c r="I13" s="79"/>
      <c r="J13" s="79"/>
      <c r="K13" s="79"/>
      <c r="L13" s="79"/>
      <c r="M13" s="79"/>
      <c r="N13" s="80"/>
    </row>
    <row r="14" spans="2:16" ht="45.75" customHeight="1" x14ac:dyDescent="0.3">
      <c r="B14" s="192" t="s">
        <v>95</v>
      </c>
      <c r="C14" s="192"/>
      <c r="D14" s="131" t="s">
        <v>12</v>
      </c>
      <c r="E14" s="131" t="s">
        <v>13</v>
      </c>
      <c r="F14" s="131" t="s">
        <v>29</v>
      </c>
      <c r="G14" s="64"/>
      <c r="I14" s="29"/>
      <c r="J14" s="29"/>
      <c r="K14" s="29"/>
      <c r="L14" s="29"/>
      <c r="M14" s="29"/>
      <c r="N14" s="80"/>
    </row>
    <row r="15" spans="2:16" x14ac:dyDescent="0.3">
      <c r="B15" s="192"/>
      <c r="C15" s="192"/>
      <c r="D15" s="131">
        <v>6</v>
      </c>
      <c r="E15" s="27">
        <v>841577243</v>
      </c>
      <c r="F15" s="27">
        <v>403</v>
      </c>
      <c r="G15" s="65"/>
      <c r="I15" s="30"/>
      <c r="J15" s="30"/>
      <c r="K15" s="30"/>
      <c r="L15" s="30"/>
      <c r="M15" s="30"/>
      <c r="N15" s="80"/>
    </row>
    <row r="16" spans="2:16" x14ac:dyDescent="0.3">
      <c r="B16" s="192"/>
      <c r="C16" s="192"/>
      <c r="D16" s="131"/>
      <c r="E16" s="27"/>
      <c r="F16" s="27"/>
      <c r="G16" s="65"/>
      <c r="I16" s="30"/>
      <c r="J16" s="30"/>
      <c r="K16" s="30"/>
      <c r="L16" s="30"/>
      <c r="M16" s="30"/>
      <c r="N16" s="80"/>
    </row>
    <row r="17" spans="1:14" x14ac:dyDescent="0.3">
      <c r="B17" s="192"/>
      <c r="C17" s="192"/>
      <c r="D17" s="131"/>
      <c r="E17" s="27"/>
      <c r="F17" s="27"/>
      <c r="G17" s="65"/>
      <c r="I17" s="30"/>
      <c r="J17" s="30"/>
      <c r="K17" s="30"/>
      <c r="L17" s="30"/>
      <c r="M17" s="30"/>
      <c r="N17" s="80"/>
    </row>
    <row r="18" spans="1:14" x14ac:dyDescent="0.3">
      <c r="B18" s="192"/>
      <c r="C18" s="192"/>
      <c r="D18" s="131"/>
      <c r="E18" s="28"/>
      <c r="F18" s="27"/>
      <c r="G18" s="65"/>
      <c r="H18" s="18"/>
      <c r="I18" s="30"/>
      <c r="J18" s="30"/>
      <c r="K18" s="30"/>
      <c r="L18" s="30"/>
      <c r="M18" s="30"/>
      <c r="N18" s="17"/>
    </row>
    <row r="19" spans="1:14" x14ac:dyDescent="0.3">
      <c r="B19" s="192"/>
      <c r="C19" s="192"/>
      <c r="D19" s="131"/>
      <c r="E19" s="28"/>
      <c r="F19" s="27"/>
      <c r="G19" s="65"/>
      <c r="H19" s="18"/>
      <c r="I19" s="32"/>
      <c r="J19" s="32"/>
      <c r="K19" s="32"/>
      <c r="L19" s="32"/>
      <c r="M19" s="32"/>
      <c r="N19" s="17"/>
    </row>
    <row r="20" spans="1:14" x14ac:dyDescent="0.3">
      <c r="B20" s="192"/>
      <c r="C20" s="192"/>
      <c r="D20" s="131"/>
      <c r="E20" s="28"/>
      <c r="F20" s="27"/>
      <c r="G20" s="65"/>
      <c r="H20" s="18"/>
      <c r="I20" s="79"/>
      <c r="J20" s="79"/>
      <c r="K20" s="79"/>
      <c r="L20" s="79"/>
      <c r="M20" s="79"/>
      <c r="N20" s="17"/>
    </row>
    <row r="21" spans="1:14" x14ac:dyDescent="0.3">
      <c r="B21" s="192"/>
      <c r="C21" s="192"/>
      <c r="D21" s="131"/>
      <c r="E21" s="28"/>
      <c r="F21" s="27"/>
      <c r="G21" s="65"/>
      <c r="H21" s="18"/>
      <c r="I21" s="79"/>
      <c r="J21" s="79"/>
      <c r="K21" s="79"/>
      <c r="L21" s="79"/>
      <c r="M21" s="79"/>
      <c r="N21" s="17"/>
    </row>
    <row r="22" spans="1:14" ht="15" thickBot="1" x14ac:dyDescent="0.35">
      <c r="B22" s="185" t="s">
        <v>14</v>
      </c>
      <c r="C22" s="186"/>
      <c r="D22" s="131"/>
      <c r="E22" s="46"/>
      <c r="F22" s="27"/>
      <c r="G22" s="65"/>
      <c r="H22" s="18"/>
      <c r="I22" s="79"/>
      <c r="J22" s="79"/>
      <c r="K22" s="79"/>
      <c r="L22" s="79"/>
      <c r="M22" s="79"/>
      <c r="N22" s="17"/>
    </row>
    <row r="23" spans="1:14" ht="29.4" thickBot="1" x14ac:dyDescent="0.35">
      <c r="A23" s="34"/>
      <c r="B23" s="40" t="s">
        <v>15</v>
      </c>
      <c r="C23" s="40" t="s">
        <v>96</v>
      </c>
      <c r="E23" s="29"/>
      <c r="F23" s="29"/>
      <c r="G23" s="29"/>
      <c r="H23" s="29"/>
      <c r="I23" s="7"/>
      <c r="J23" s="7"/>
      <c r="K23" s="7"/>
      <c r="L23" s="7"/>
      <c r="M23" s="7"/>
    </row>
    <row r="24" spans="1:14" ht="15" thickBot="1" x14ac:dyDescent="0.35">
      <c r="A24" s="35">
        <v>1</v>
      </c>
      <c r="C24" s="37">
        <v>322</v>
      </c>
      <c r="D24" s="33"/>
      <c r="E24" s="36">
        <f>E22</f>
        <v>0</v>
      </c>
      <c r="F24" s="31"/>
      <c r="G24" s="31"/>
      <c r="H24" s="31"/>
      <c r="I24" s="19"/>
      <c r="J24" s="19"/>
      <c r="K24" s="19"/>
      <c r="L24" s="19"/>
      <c r="M24" s="19"/>
    </row>
    <row r="25" spans="1:14" x14ac:dyDescent="0.3">
      <c r="A25" s="71"/>
      <c r="C25" s="72"/>
      <c r="D25" s="30"/>
      <c r="E25" s="73"/>
      <c r="F25" s="31"/>
      <c r="G25" s="31"/>
      <c r="H25" s="31"/>
      <c r="I25" s="19"/>
      <c r="J25" s="19"/>
      <c r="K25" s="19"/>
      <c r="L25" s="19"/>
      <c r="M25" s="19"/>
    </row>
    <row r="26" spans="1:14" x14ac:dyDescent="0.3">
      <c r="A26" s="71"/>
      <c r="C26" s="72"/>
      <c r="D26" s="30"/>
      <c r="E26" s="73"/>
      <c r="F26" s="31"/>
      <c r="G26" s="31"/>
      <c r="H26" s="31"/>
      <c r="I26" s="19"/>
      <c r="J26" s="19"/>
      <c r="K26" s="19"/>
      <c r="L26" s="19"/>
      <c r="M26" s="19"/>
    </row>
    <row r="27" spans="1:14" x14ac:dyDescent="0.3">
      <c r="A27" s="71"/>
      <c r="B27" s="94" t="s">
        <v>130</v>
      </c>
      <c r="C27" s="76"/>
      <c r="D27" s="76"/>
      <c r="E27" s="76"/>
      <c r="F27" s="76"/>
      <c r="G27" s="76"/>
      <c r="H27" s="76"/>
      <c r="I27" s="79"/>
      <c r="J27" s="79"/>
      <c r="K27" s="79"/>
      <c r="L27" s="79"/>
      <c r="M27" s="79"/>
      <c r="N27" s="80"/>
    </row>
    <row r="28" spans="1:14" x14ac:dyDescent="0.3">
      <c r="A28" s="71"/>
      <c r="B28" s="76"/>
      <c r="C28" s="76"/>
      <c r="D28" s="76"/>
      <c r="E28" s="76"/>
      <c r="F28" s="76"/>
      <c r="G28" s="76"/>
      <c r="H28" s="76"/>
      <c r="I28" s="79"/>
      <c r="J28" s="79"/>
      <c r="K28" s="79"/>
      <c r="L28" s="79"/>
      <c r="M28" s="79"/>
      <c r="N28" s="80"/>
    </row>
    <row r="29" spans="1:14" x14ac:dyDescent="0.3">
      <c r="A29" s="71"/>
      <c r="B29" s="96" t="s">
        <v>33</v>
      </c>
      <c r="C29" s="96" t="s">
        <v>131</v>
      </c>
      <c r="D29" s="96" t="s">
        <v>132</v>
      </c>
      <c r="E29" s="76"/>
      <c r="F29" s="76"/>
      <c r="G29" s="76"/>
      <c r="H29" s="76"/>
      <c r="I29" s="79"/>
      <c r="J29" s="79"/>
      <c r="K29" s="79"/>
      <c r="L29" s="79"/>
      <c r="M29" s="79"/>
      <c r="N29" s="80"/>
    </row>
    <row r="30" spans="1:14" x14ac:dyDescent="0.3">
      <c r="A30" s="71"/>
      <c r="B30" s="93" t="s">
        <v>133</v>
      </c>
      <c r="C30" s="93" t="s">
        <v>253</v>
      </c>
      <c r="D30" s="93"/>
      <c r="E30" s="76"/>
      <c r="F30" s="76"/>
      <c r="G30" s="76"/>
      <c r="H30" s="76"/>
      <c r="I30" s="79"/>
      <c r="J30" s="79"/>
      <c r="K30" s="79"/>
      <c r="L30" s="79"/>
      <c r="M30" s="79"/>
      <c r="N30" s="80"/>
    </row>
    <row r="31" spans="1:14" x14ac:dyDescent="0.3">
      <c r="A31" s="71"/>
      <c r="B31" s="93" t="s">
        <v>134</v>
      </c>
      <c r="C31" s="93" t="s">
        <v>253</v>
      </c>
      <c r="D31" s="93"/>
      <c r="E31" s="76"/>
      <c r="F31" s="76"/>
      <c r="G31" s="76"/>
      <c r="H31" s="76"/>
      <c r="I31" s="79"/>
      <c r="J31" s="79"/>
      <c r="K31" s="79"/>
      <c r="L31" s="79"/>
      <c r="M31" s="79"/>
      <c r="N31" s="80"/>
    </row>
    <row r="32" spans="1:14" x14ac:dyDescent="0.3">
      <c r="A32" s="71"/>
      <c r="B32" s="93" t="s">
        <v>135</v>
      </c>
      <c r="C32" s="93" t="s">
        <v>253</v>
      </c>
      <c r="D32" s="93"/>
      <c r="E32" s="76"/>
      <c r="F32" s="76"/>
      <c r="G32" s="76"/>
      <c r="H32" s="76"/>
      <c r="I32" s="79"/>
      <c r="J32" s="79"/>
      <c r="K32" s="79"/>
      <c r="L32" s="79"/>
      <c r="M32" s="79"/>
      <c r="N32" s="80"/>
    </row>
    <row r="33" spans="1:17" x14ac:dyDescent="0.3">
      <c r="A33" s="71"/>
      <c r="B33" s="93" t="s">
        <v>136</v>
      </c>
      <c r="C33" s="93" t="s">
        <v>253</v>
      </c>
      <c r="D33" s="93"/>
      <c r="E33" s="76"/>
      <c r="F33" s="76"/>
      <c r="G33" s="76"/>
      <c r="H33" s="76"/>
      <c r="I33" s="79"/>
      <c r="J33" s="79"/>
      <c r="K33" s="79"/>
      <c r="L33" s="79"/>
      <c r="M33" s="79"/>
      <c r="N33" s="80"/>
    </row>
    <row r="34" spans="1:17" x14ac:dyDescent="0.3">
      <c r="A34" s="71"/>
      <c r="B34" s="76"/>
      <c r="C34" s="76"/>
      <c r="D34" s="76"/>
      <c r="E34" s="76"/>
      <c r="F34" s="76"/>
      <c r="G34" s="76"/>
      <c r="H34" s="76"/>
      <c r="I34" s="79"/>
      <c r="J34" s="79"/>
      <c r="K34" s="79"/>
      <c r="L34" s="79"/>
      <c r="M34" s="79"/>
      <c r="N34" s="80"/>
    </row>
    <row r="35" spans="1:17" x14ac:dyDescent="0.3">
      <c r="A35" s="71"/>
      <c r="B35" s="76"/>
      <c r="C35" s="76"/>
      <c r="D35" s="76"/>
      <c r="E35" s="76"/>
      <c r="F35" s="76"/>
      <c r="G35" s="76"/>
      <c r="H35" s="76"/>
      <c r="I35" s="79"/>
      <c r="J35" s="79"/>
      <c r="K35" s="79"/>
      <c r="L35" s="79"/>
      <c r="M35" s="79"/>
      <c r="N35" s="80"/>
    </row>
    <row r="36" spans="1:17" x14ac:dyDescent="0.3">
      <c r="A36" s="71"/>
      <c r="B36" s="94" t="s">
        <v>137</v>
      </c>
      <c r="C36" s="76"/>
      <c r="D36" s="76"/>
      <c r="E36" s="76"/>
      <c r="F36" s="76"/>
      <c r="G36" s="76"/>
      <c r="H36" s="76"/>
      <c r="I36" s="79"/>
      <c r="J36" s="79"/>
      <c r="K36" s="79"/>
      <c r="L36" s="79"/>
      <c r="M36" s="79"/>
      <c r="N36" s="80"/>
    </row>
    <row r="37" spans="1:17" x14ac:dyDescent="0.3">
      <c r="A37" s="71"/>
      <c r="B37" s="76"/>
      <c r="C37" s="76"/>
      <c r="D37" s="76"/>
      <c r="E37" s="76"/>
      <c r="F37" s="76"/>
      <c r="G37" s="76"/>
      <c r="H37" s="76"/>
      <c r="I37" s="79"/>
      <c r="J37" s="79"/>
      <c r="K37" s="79"/>
      <c r="L37" s="79"/>
      <c r="M37" s="79"/>
      <c r="N37" s="80"/>
    </row>
    <row r="38" spans="1:17" x14ac:dyDescent="0.3">
      <c r="A38" s="71"/>
      <c r="B38" s="76"/>
      <c r="C38" s="76"/>
      <c r="D38" s="76"/>
      <c r="E38" s="76"/>
      <c r="F38" s="76"/>
      <c r="G38" s="76"/>
      <c r="H38" s="76"/>
      <c r="I38" s="79"/>
      <c r="J38" s="79"/>
      <c r="K38" s="79"/>
      <c r="L38" s="79"/>
      <c r="M38" s="79"/>
      <c r="N38" s="80"/>
    </row>
    <row r="39" spans="1:17" x14ac:dyDescent="0.3">
      <c r="A39" s="71"/>
      <c r="B39" s="96" t="s">
        <v>33</v>
      </c>
      <c r="C39" s="96" t="s">
        <v>58</v>
      </c>
      <c r="D39" s="95" t="s">
        <v>51</v>
      </c>
      <c r="E39" s="95" t="s">
        <v>16</v>
      </c>
      <c r="F39" s="76"/>
      <c r="G39" s="76"/>
      <c r="H39" s="76"/>
      <c r="I39" s="79"/>
      <c r="J39" s="79"/>
      <c r="K39" s="79"/>
      <c r="L39" s="79"/>
      <c r="M39" s="79"/>
      <c r="N39" s="80"/>
    </row>
    <row r="40" spans="1:17" ht="27.6" x14ac:dyDescent="0.3">
      <c r="A40" s="71"/>
      <c r="B40" s="77" t="s">
        <v>138</v>
      </c>
      <c r="C40" s="78">
        <v>40</v>
      </c>
      <c r="D40" s="130">
        <v>0</v>
      </c>
      <c r="E40" s="187">
        <f>+D40+D41</f>
        <v>35</v>
      </c>
      <c r="F40" s="76"/>
      <c r="G40" s="76"/>
      <c r="H40" s="76"/>
      <c r="I40" s="79"/>
      <c r="J40" s="79"/>
      <c r="K40" s="79"/>
      <c r="L40" s="79"/>
      <c r="M40" s="79"/>
      <c r="N40" s="80"/>
    </row>
    <row r="41" spans="1:17" ht="41.4" x14ac:dyDescent="0.3">
      <c r="A41" s="71"/>
      <c r="B41" s="77" t="s">
        <v>139</v>
      </c>
      <c r="C41" s="78">
        <v>60</v>
      </c>
      <c r="D41" s="130">
        <v>35</v>
      </c>
      <c r="E41" s="188"/>
      <c r="F41" s="76"/>
      <c r="G41" s="76"/>
      <c r="H41" s="76"/>
      <c r="I41" s="79"/>
      <c r="J41" s="79"/>
      <c r="K41" s="79"/>
      <c r="L41" s="79"/>
      <c r="M41" s="79"/>
      <c r="N41" s="80"/>
    </row>
    <row r="42" spans="1:17" x14ac:dyDescent="0.3">
      <c r="A42" s="71"/>
      <c r="C42" s="72"/>
      <c r="D42" s="30"/>
      <c r="E42" s="73"/>
      <c r="F42" s="31"/>
      <c r="G42" s="31"/>
      <c r="H42" s="31"/>
      <c r="I42" s="19"/>
      <c r="J42" s="19"/>
      <c r="K42" s="19"/>
      <c r="L42" s="19"/>
      <c r="M42" s="19"/>
    </row>
    <row r="43" spans="1:17" x14ac:dyDescent="0.3">
      <c r="A43" s="71"/>
      <c r="C43" s="72"/>
      <c r="D43" s="30"/>
      <c r="E43" s="73"/>
      <c r="F43" s="31"/>
      <c r="G43" s="31"/>
      <c r="H43" s="31"/>
      <c r="I43" s="19"/>
      <c r="J43" s="19"/>
      <c r="K43" s="19"/>
      <c r="L43" s="19"/>
      <c r="M43" s="19"/>
    </row>
    <row r="44" spans="1:17" x14ac:dyDescent="0.3">
      <c r="A44" s="71"/>
      <c r="C44" s="72"/>
      <c r="D44" s="30"/>
      <c r="E44" s="73"/>
      <c r="F44" s="31"/>
      <c r="G44" s="31"/>
      <c r="H44" s="31"/>
      <c r="I44" s="19"/>
      <c r="J44" s="19"/>
      <c r="K44" s="19"/>
      <c r="L44" s="19"/>
      <c r="M44" s="19"/>
    </row>
    <row r="45" spans="1:17" ht="15" thickBot="1" x14ac:dyDescent="0.35">
      <c r="M45" s="189" t="s">
        <v>35</v>
      </c>
      <c r="N45" s="189"/>
    </row>
    <row r="46" spans="1:17" x14ac:dyDescent="0.3">
      <c r="B46" s="94" t="s">
        <v>30</v>
      </c>
      <c r="M46" s="47"/>
      <c r="N46" s="47"/>
    </row>
    <row r="47" spans="1:17" ht="15" thickBot="1" x14ac:dyDescent="0.35">
      <c r="M47" s="47"/>
      <c r="N47" s="47"/>
    </row>
    <row r="48" spans="1:17" s="79" customFormat="1" ht="109.5" customHeight="1" x14ac:dyDescent="0.3">
      <c r="B48" s="90" t="s">
        <v>140</v>
      </c>
      <c r="C48" s="90" t="s">
        <v>141</v>
      </c>
      <c r="D48" s="90" t="s">
        <v>142</v>
      </c>
      <c r="E48" s="90" t="s">
        <v>45</v>
      </c>
      <c r="F48" s="90" t="s">
        <v>22</v>
      </c>
      <c r="G48" s="90" t="s">
        <v>97</v>
      </c>
      <c r="H48" s="90" t="s">
        <v>17</v>
      </c>
      <c r="I48" s="90" t="s">
        <v>10</v>
      </c>
      <c r="J48" s="90" t="s">
        <v>31</v>
      </c>
      <c r="K48" s="90" t="s">
        <v>61</v>
      </c>
      <c r="L48" s="90" t="s">
        <v>20</v>
      </c>
      <c r="M48" s="75" t="s">
        <v>26</v>
      </c>
      <c r="N48" s="90" t="s">
        <v>143</v>
      </c>
      <c r="O48" s="90" t="s">
        <v>36</v>
      </c>
      <c r="P48" s="91" t="s">
        <v>11</v>
      </c>
      <c r="Q48" s="91" t="s">
        <v>19</v>
      </c>
    </row>
    <row r="49" spans="1:26" s="85" customFormat="1" ht="28.8" x14ac:dyDescent="0.3">
      <c r="A49" s="38">
        <v>1</v>
      </c>
      <c r="B49" s="86" t="s">
        <v>153</v>
      </c>
      <c r="C49" s="87" t="s">
        <v>153</v>
      </c>
      <c r="D49" s="86" t="s">
        <v>187</v>
      </c>
      <c r="E49" s="134">
        <v>344</v>
      </c>
      <c r="F49" s="82" t="s">
        <v>316</v>
      </c>
      <c r="G49" s="122"/>
      <c r="H49" s="89">
        <v>41514</v>
      </c>
      <c r="I49" s="89">
        <v>41912</v>
      </c>
      <c r="J49" s="83" t="s">
        <v>132</v>
      </c>
      <c r="K49" s="134">
        <v>13</v>
      </c>
      <c r="L49" s="134">
        <v>0</v>
      </c>
      <c r="M49" s="134">
        <v>210</v>
      </c>
      <c r="N49" s="74"/>
      <c r="O49" s="20">
        <v>523524013</v>
      </c>
      <c r="P49" s="20" t="s">
        <v>317</v>
      </c>
      <c r="Q49" s="123"/>
      <c r="R49" s="84"/>
      <c r="S49" s="84"/>
      <c r="T49" s="84"/>
      <c r="U49" s="84"/>
      <c r="V49" s="84"/>
      <c r="W49" s="84"/>
      <c r="X49" s="84"/>
      <c r="Y49" s="84"/>
      <c r="Z49" s="84"/>
    </row>
    <row r="50" spans="1:26" s="85" customFormat="1" ht="167.25" customHeight="1" x14ac:dyDescent="0.3">
      <c r="A50" s="38">
        <f>+A49+1</f>
        <v>2</v>
      </c>
      <c r="B50" s="86" t="s">
        <v>153</v>
      </c>
      <c r="C50" s="87" t="s">
        <v>153</v>
      </c>
      <c r="D50" s="86" t="s">
        <v>187</v>
      </c>
      <c r="E50" s="134">
        <v>357</v>
      </c>
      <c r="F50" s="82" t="s">
        <v>318</v>
      </c>
      <c r="G50" s="82"/>
      <c r="H50" s="89">
        <v>41516</v>
      </c>
      <c r="I50" s="89">
        <v>41912</v>
      </c>
      <c r="J50" s="83" t="s">
        <v>132</v>
      </c>
      <c r="K50" s="134">
        <v>0</v>
      </c>
      <c r="L50" s="134">
        <v>13</v>
      </c>
      <c r="M50" s="134">
        <v>1034</v>
      </c>
      <c r="N50" s="74"/>
      <c r="O50" s="20">
        <v>2733259321</v>
      </c>
      <c r="P50" s="20" t="s">
        <v>319</v>
      </c>
      <c r="Q50" s="123"/>
      <c r="R50" s="84"/>
      <c r="S50" s="84"/>
      <c r="T50" s="84"/>
      <c r="U50" s="84"/>
      <c r="V50" s="84"/>
      <c r="W50" s="84"/>
      <c r="X50" s="84"/>
      <c r="Y50" s="84"/>
      <c r="Z50" s="84"/>
    </row>
    <row r="51" spans="1:26" s="85" customFormat="1" ht="28.8" x14ac:dyDescent="0.3">
      <c r="A51" s="38">
        <f t="shared" ref="A51" si="0">+A50+1</f>
        <v>3</v>
      </c>
      <c r="B51" s="86" t="s">
        <v>153</v>
      </c>
      <c r="C51" s="87" t="s">
        <v>153</v>
      </c>
      <c r="D51" s="86" t="s">
        <v>188</v>
      </c>
      <c r="E51" s="81" t="s">
        <v>189</v>
      </c>
      <c r="F51" s="82" t="s">
        <v>131</v>
      </c>
      <c r="G51" s="82"/>
      <c r="H51" s="89">
        <v>40575</v>
      </c>
      <c r="I51" s="89">
        <v>40907</v>
      </c>
      <c r="J51" s="83" t="s">
        <v>132</v>
      </c>
      <c r="K51" s="134">
        <v>11</v>
      </c>
      <c r="L51" s="83"/>
      <c r="M51" s="74" t="s">
        <v>190</v>
      </c>
      <c r="N51" s="74"/>
      <c r="O51" s="20">
        <v>84691698</v>
      </c>
      <c r="P51" s="20">
        <v>89</v>
      </c>
      <c r="Q51" s="123"/>
      <c r="R51" s="84"/>
      <c r="S51" s="84"/>
      <c r="T51" s="84"/>
      <c r="U51" s="84"/>
      <c r="V51" s="84"/>
      <c r="W51" s="84"/>
      <c r="X51" s="84"/>
      <c r="Y51" s="84"/>
      <c r="Z51" s="84"/>
    </row>
    <row r="52" spans="1:26" s="85" customFormat="1" x14ac:dyDescent="0.3">
      <c r="A52" s="38"/>
      <c r="B52" s="39" t="s">
        <v>16</v>
      </c>
      <c r="C52" s="87"/>
      <c r="D52" s="86"/>
      <c r="E52" s="81"/>
      <c r="F52" s="82"/>
      <c r="G52" s="82"/>
      <c r="H52" s="82"/>
      <c r="I52" s="83"/>
      <c r="J52" s="83"/>
      <c r="K52" s="88"/>
      <c r="L52" s="88"/>
      <c r="M52" s="121"/>
      <c r="N52" s="88"/>
      <c r="O52" s="20"/>
      <c r="P52" s="20"/>
      <c r="Q52" s="124"/>
    </row>
    <row r="53" spans="1:26" s="21" customFormat="1" x14ac:dyDescent="0.3">
      <c r="E53" s="22"/>
    </row>
    <row r="54" spans="1:26" s="21" customFormat="1" x14ac:dyDescent="0.3">
      <c r="B54" s="182" t="s">
        <v>28</v>
      </c>
      <c r="C54" s="182" t="s">
        <v>27</v>
      </c>
      <c r="D54" s="184" t="s">
        <v>34</v>
      </c>
      <c r="E54" s="184"/>
    </row>
    <row r="55" spans="1:26" s="21" customFormat="1" x14ac:dyDescent="0.3">
      <c r="B55" s="183"/>
      <c r="C55" s="183"/>
      <c r="D55" s="132" t="s">
        <v>23</v>
      </c>
      <c r="E55" s="45" t="s">
        <v>24</v>
      </c>
    </row>
    <row r="56" spans="1:26" s="21" customFormat="1" ht="30.6" customHeight="1" x14ac:dyDescent="0.3">
      <c r="B56" s="43" t="s">
        <v>21</v>
      </c>
      <c r="C56" s="44" t="s">
        <v>455</v>
      </c>
      <c r="D56" s="42" t="s">
        <v>131</v>
      </c>
      <c r="E56" s="42"/>
      <c r="F56" s="23"/>
      <c r="G56" s="23"/>
      <c r="H56" s="23"/>
      <c r="I56" s="23"/>
      <c r="J56" s="23"/>
      <c r="K56" s="23"/>
      <c r="L56" s="23"/>
      <c r="M56" s="23"/>
    </row>
    <row r="57" spans="1:26" s="21" customFormat="1" ht="30" customHeight="1" x14ac:dyDescent="0.3">
      <c r="B57" s="43" t="s">
        <v>25</v>
      </c>
      <c r="C57" s="44" t="s">
        <v>449</v>
      </c>
      <c r="D57" s="42" t="s">
        <v>131</v>
      </c>
      <c r="E57" s="42"/>
    </row>
    <row r="58" spans="1:26" s="21" customFormat="1" x14ac:dyDescent="0.3">
      <c r="B58" s="24"/>
      <c r="C58" s="197"/>
      <c r="D58" s="197"/>
      <c r="E58" s="197"/>
      <c r="F58" s="197"/>
      <c r="G58" s="197"/>
      <c r="H58" s="197"/>
      <c r="I58" s="197"/>
      <c r="J58" s="197"/>
      <c r="K58" s="197"/>
      <c r="L58" s="197"/>
      <c r="M58" s="197"/>
      <c r="N58" s="197"/>
    </row>
    <row r="59" spans="1:26" ht="28.2" customHeight="1" thickBot="1" x14ac:dyDescent="0.35"/>
    <row r="60" spans="1:26" ht="26.4" thickBot="1" x14ac:dyDescent="0.35">
      <c r="B60" s="198" t="s">
        <v>98</v>
      </c>
      <c r="C60" s="198"/>
      <c r="D60" s="198"/>
      <c r="E60" s="198"/>
      <c r="F60" s="198"/>
      <c r="G60" s="198"/>
      <c r="H60" s="198"/>
      <c r="I60" s="198"/>
      <c r="J60" s="198"/>
      <c r="K60" s="198"/>
      <c r="L60" s="198"/>
      <c r="M60" s="198"/>
      <c r="N60" s="198"/>
    </row>
    <row r="63" spans="1:26" ht="109.5" customHeight="1" x14ac:dyDescent="0.3">
      <c r="B63" s="92" t="s">
        <v>144</v>
      </c>
      <c r="C63" s="49" t="s">
        <v>2</v>
      </c>
      <c r="D63" s="49" t="s">
        <v>100</v>
      </c>
      <c r="E63" s="49" t="s">
        <v>99</v>
      </c>
      <c r="F63" s="49" t="s">
        <v>101</v>
      </c>
      <c r="G63" s="49" t="s">
        <v>102</v>
      </c>
      <c r="H63" s="49" t="s">
        <v>103</v>
      </c>
      <c r="I63" s="49" t="s">
        <v>104</v>
      </c>
      <c r="J63" s="49" t="s">
        <v>105</v>
      </c>
      <c r="K63" s="49" t="s">
        <v>106</v>
      </c>
      <c r="L63" s="49" t="s">
        <v>107</v>
      </c>
      <c r="M63" s="68" t="s">
        <v>108</v>
      </c>
      <c r="N63" s="68" t="s">
        <v>109</v>
      </c>
      <c r="O63" s="199" t="s">
        <v>3</v>
      </c>
      <c r="P63" s="200"/>
      <c r="Q63" s="49" t="s">
        <v>18</v>
      </c>
    </row>
    <row r="64" spans="1:26" x14ac:dyDescent="0.3">
      <c r="B64" s="2" t="s">
        <v>154</v>
      </c>
      <c r="C64" s="2" t="s">
        <v>156</v>
      </c>
      <c r="D64" s="4" t="s">
        <v>155</v>
      </c>
      <c r="E64" s="4">
        <v>253</v>
      </c>
      <c r="F64" s="3" t="s">
        <v>190</v>
      </c>
      <c r="G64" s="3" t="s">
        <v>190</v>
      </c>
      <c r="H64" s="3" t="s">
        <v>131</v>
      </c>
      <c r="I64" s="69" t="s">
        <v>131</v>
      </c>
      <c r="J64" s="69" t="s">
        <v>131</v>
      </c>
      <c r="K64" s="93" t="s">
        <v>131</v>
      </c>
      <c r="L64" s="93" t="s">
        <v>131</v>
      </c>
      <c r="M64" s="93" t="s">
        <v>131</v>
      </c>
      <c r="N64" s="93" t="s">
        <v>131</v>
      </c>
      <c r="O64" s="201"/>
      <c r="P64" s="202"/>
      <c r="Q64" s="93" t="s">
        <v>131</v>
      </c>
    </row>
    <row r="65" spans="2:17" x14ac:dyDescent="0.3">
      <c r="B65" s="2" t="s">
        <v>157</v>
      </c>
      <c r="C65" s="2" t="s">
        <v>156</v>
      </c>
      <c r="D65" s="4" t="s">
        <v>158</v>
      </c>
      <c r="E65" s="4">
        <v>150</v>
      </c>
      <c r="F65" s="3" t="s">
        <v>190</v>
      </c>
      <c r="G65" s="3" t="s">
        <v>190</v>
      </c>
      <c r="H65" s="3" t="s">
        <v>131</v>
      </c>
      <c r="I65" s="69" t="s">
        <v>131</v>
      </c>
      <c r="J65" s="69" t="s">
        <v>131</v>
      </c>
      <c r="K65" s="93" t="s">
        <v>131</v>
      </c>
      <c r="L65" s="93" t="s">
        <v>131</v>
      </c>
      <c r="M65" s="93" t="s">
        <v>131</v>
      </c>
      <c r="N65" s="93" t="s">
        <v>131</v>
      </c>
      <c r="O65" s="201"/>
      <c r="P65" s="202"/>
      <c r="Q65" s="93" t="s">
        <v>131</v>
      </c>
    </row>
    <row r="66" spans="2:17" x14ac:dyDescent="0.3">
      <c r="B66" s="6" t="s">
        <v>1</v>
      </c>
    </row>
    <row r="67" spans="2:17" x14ac:dyDescent="0.3">
      <c r="B67" s="6" t="s">
        <v>37</v>
      </c>
    </row>
    <row r="68" spans="2:17" x14ac:dyDescent="0.3">
      <c r="B68" s="6" t="s">
        <v>62</v>
      </c>
    </row>
    <row r="70" spans="2:17" ht="15" thickBot="1" x14ac:dyDescent="0.35"/>
    <row r="71" spans="2:17" ht="26.4" thickBot="1" x14ac:dyDescent="0.35">
      <c r="B71" s="209" t="s">
        <v>38</v>
      </c>
      <c r="C71" s="210"/>
      <c r="D71" s="210"/>
      <c r="E71" s="210"/>
      <c r="F71" s="210"/>
      <c r="G71" s="210"/>
      <c r="H71" s="210"/>
      <c r="I71" s="210"/>
      <c r="J71" s="210"/>
      <c r="K71" s="210"/>
      <c r="L71" s="210"/>
      <c r="M71" s="210"/>
      <c r="N71" s="211"/>
    </row>
    <row r="76" spans="2:17" ht="76.5" customHeight="1" x14ac:dyDescent="0.3">
      <c r="B76" s="92" t="s">
        <v>0</v>
      </c>
      <c r="C76" s="92" t="s">
        <v>39</v>
      </c>
      <c r="D76" s="92" t="s">
        <v>40</v>
      </c>
      <c r="E76" s="92" t="s">
        <v>110</v>
      </c>
      <c r="F76" s="92" t="s">
        <v>112</v>
      </c>
      <c r="G76" s="92" t="s">
        <v>113</v>
      </c>
      <c r="H76" s="92" t="s">
        <v>114</v>
      </c>
      <c r="I76" s="92" t="s">
        <v>111</v>
      </c>
      <c r="J76" s="199" t="s">
        <v>115</v>
      </c>
      <c r="K76" s="212"/>
      <c r="L76" s="200"/>
      <c r="M76" s="92" t="s">
        <v>117</v>
      </c>
      <c r="N76" s="92" t="s">
        <v>41</v>
      </c>
      <c r="O76" s="92" t="s">
        <v>42</v>
      </c>
      <c r="P76" s="199" t="s">
        <v>3</v>
      </c>
      <c r="Q76" s="200"/>
    </row>
    <row r="77" spans="2:17" ht="60.75" customHeight="1" x14ac:dyDescent="0.3">
      <c r="B77" s="128" t="s">
        <v>43</v>
      </c>
      <c r="C77" s="128" t="s">
        <v>192</v>
      </c>
      <c r="D77" s="133" t="s">
        <v>320</v>
      </c>
      <c r="E77" s="142">
        <v>1083886666</v>
      </c>
      <c r="F77" s="133" t="s">
        <v>321</v>
      </c>
      <c r="G77" s="2" t="s">
        <v>208</v>
      </c>
      <c r="H77" s="135">
        <v>41138</v>
      </c>
      <c r="I77" s="4"/>
      <c r="J77" s="133" t="s">
        <v>322</v>
      </c>
      <c r="K77" s="70" t="s">
        <v>323</v>
      </c>
      <c r="L77" s="69" t="s">
        <v>296</v>
      </c>
      <c r="M77" s="93" t="s">
        <v>131</v>
      </c>
      <c r="N77" s="93" t="s">
        <v>131</v>
      </c>
      <c r="O77" s="93" t="s">
        <v>131</v>
      </c>
      <c r="P77" s="213"/>
      <c r="Q77" s="213"/>
    </row>
    <row r="78" spans="2:17" ht="32.25" customHeight="1" x14ac:dyDescent="0.3">
      <c r="B78" s="133" t="s">
        <v>44</v>
      </c>
      <c r="C78" s="133" t="s">
        <v>199</v>
      </c>
      <c r="D78" s="2" t="s">
        <v>324</v>
      </c>
      <c r="E78" s="142">
        <v>1032416083</v>
      </c>
      <c r="F78" s="2" t="s">
        <v>325</v>
      </c>
      <c r="G78" s="2" t="s">
        <v>268</v>
      </c>
      <c r="H78" s="135">
        <v>40529</v>
      </c>
      <c r="I78" s="4"/>
      <c r="J78" s="133" t="s">
        <v>327</v>
      </c>
      <c r="K78" s="70" t="s">
        <v>328</v>
      </c>
      <c r="L78" s="69" t="s">
        <v>326</v>
      </c>
      <c r="M78" s="93" t="s">
        <v>131</v>
      </c>
      <c r="N78" s="93" t="s">
        <v>131</v>
      </c>
      <c r="O78" s="93" t="s">
        <v>131</v>
      </c>
      <c r="P78" s="201"/>
      <c r="Q78" s="202"/>
    </row>
    <row r="79" spans="2:17" ht="33.6" customHeight="1" x14ac:dyDescent="0.3">
      <c r="B79" s="128" t="s">
        <v>44</v>
      </c>
      <c r="C79" s="128" t="s">
        <v>199</v>
      </c>
      <c r="D79" s="2" t="s">
        <v>329</v>
      </c>
      <c r="E79" s="2">
        <v>108182929</v>
      </c>
      <c r="F79" s="2" t="s">
        <v>326</v>
      </c>
      <c r="G79" s="2" t="s">
        <v>208</v>
      </c>
      <c r="H79" s="135">
        <v>41845</v>
      </c>
      <c r="I79" s="4"/>
      <c r="J79" s="133" t="s">
        <v>330</v>
      </c>
      <c r="K79" s="70" t="s">
        <v>331</v>
      </c>
      <c r="L79" s="69" t="s">
        <v>326</v>
      </c>
      <c r="M79" s="93" t="s">
        <v>131</v>
      </c>
      <c r="N79" s="93" t="s">
        <v>131</v>
      </c>
      <c r="O79" s="93" t="s">
        <v>131</v>
      </c>
      <c r="P79" s="213"/>
      <c r="Q79" s="213"/>
    </row>
    <row r="81" spans="1:26" ht="15" thickBot="1" x14ac:dyDescent="0.35"/>
    <row r="82" spans="1:26" ht="26.4" thickBot="1" x14ac:dyDescent="0.35">
      <c r="B82" s="209" t="s">
        <v>46</v>
      </c>
      <c r="C82" s="210"/>
      <c r="D82" s="210"/>
      <c r="E82" s="210"/>
      <c r="F82" s="210"/>
      <c r="G82" s="210"/>
      <c r="H82" s="210"/>
      <c r="I82" s="210"/>
      <c r="J82" s="210"/>
      <c r="K82" s="210"/>
      <c r="L82" s="210"/>
      <c r="M82" s="210"/>
      <c r="N82" s="211"/>
    </row>
    <row r="85" spans="1:26" ht="46.2" customHeight="1" x14ac:dyDescent="0.3">
      <c r="B85" s="49" t="s">
        <v>33</v>
      </c>
      <c r="C85" s="49" t="s">
        <v>47</v>
      </c>
      <c r="D85" s="199" t="s">
        <v>3</v>
      </c>
      <c r="E85" s="200"/>
    </row>
    <row r="86" spans="1:26" ht="46.95" customHeight="1" x14ac:dyDescent="0.3">
      <c r="B86" s="50" t="s">
        <v>118</v>
      </c>
      <c r="C86" s="93" t="s">
        <v>131</v>
      </c>
      <c r="D86" s="213"/>
      <c r="E86" s="213"/>
    </row>
    <row r="89" spans="1:26" ht="25.8" x14ac:dyDescent="0.3">
      <c r="B89" s="195" t="s">
        <v>64</v>
      </c>
      <c r="C89" s="196"/>
      <c r="D89" s="196"/>
      <c r="E89" s="196"/>
      <c r="F89" s="196"/>
      <c r="G89" s="196"/>
      <c r="H89" s="196"/>
      <c r="I89" s="196"/>
      <c r="J89" s="196"/>
      <c r="K89" s="196"/>
      <c r="L89" s="196"/>
      <c r="M89" s="196"/>
      <c r="N89" s="196"/>
      <c r="O89" s="196"/>
      <c r="P89" s="196"/>
    </row>
    <row r="91" spans="1:26" ht="15" thickBot="1" x14ac:dyDescent="0.35"/>
    <row r="92" spans="1:26" ht="26.4" thickBot="1" x14ac:dyDescent="0.35">
      <c r="B92" s="209" t="s">
        <v>54</v>
      </c>
      <c r="C92" s="210"/>
      <c r="D92" s="210"/>
      <c r="E92" s="210"/>
      <c r="F92" s="210"/>
      <c r="G92" s="210"/>
      <c r="H92" s="210"/>
      <c r="I92" s="210"/>
      <c r="J92" s="210"/>
      <c r="K92" s="210"/>
      <c r="L92" s="210"/>
      <c r="M92" s="210"/>
      <c r="N92" s="211"/>
    </row>
    <row r="94" spans="1:26" ht="15" thickBot="1" x14ac:dyDescent="0.35">
      <c r="M94" s="47"/>
      <c r="N94" s="47"/>
    </row>
    <row r="95" spans="1:26" s="79" customFormat="1" ht="109.5" customHeight="1" x14ac:dyDescent="0.3">
      <c r="B95" s="90" t="s">
        <v>140</v>
      </c>
      <c r="C95" s="90" t="s">
        <v>141</v>
      </c>
      <c r="D95" s="90" t="s">
        <v>142</v>
      </c>
      <c r="E95" s="90" t="s">
        <v>45</v>
      </c>
      <c r="F95" s="90" t="s">
        <v>22</v>
      </c>
      <c r="G95" s="90" t="s">
        <v>97</v>
      </c>
      <c r="H95" s="90" t="s">
        <v>17</v>
      </c>
      <c r="I95" s="90" t="s">
        <v>10</v>
      </c>
      <c r="J95" s="90" t="s">
        <v>31</v>
      </c>
      <c r="K95" s="90" t="s">
        <v>61</v>
      </c>
      <c r="L95" s="90" t="s">
        <v>20</v>
      </c>
      <c r="M95" s="75" t="s">
        <v>26</v>
      </c>
      <c r="N95" s="90" t="s">
        <v>143</v>
      </c>
      <c r="O95" s="90" t="s">
        <v>36</v>
      </c>
      <c r="P95" s="91" t="s">
        <v>11</v>
      </c>
      <c r="Q95" s="91" t="s">
        <v>19</v>
      </c>
    </row>
    <row r="96" spans="1:26" s="85" customFormat="1" ht="43.2" x14ac:dyDescent="0.3">
      <c r="A96" s="38">
        <v>1</v>
      </c>
      <c r="B96" s="86"/>
      <c r="C96" s="87"/>
      <c r="D96" s="86"/>
      <c r="E96" s="81"/>
      <c r="F96" s="82"/>
      <c r="G96" s="122"/>
      <c r="H96" s="89"/>
      <c r="I96" s="83"/>
      <c r="J96" s="83"/>
      <c r="K96" s="83"/>
      <c r="L96" s="83"/>
      <c r="M96" s="74"/>
      <c r="N96" s="74">
        <f>+M96*G96</f>
        <v>0</v>
      </c>
      <c r="O96" s="20"/>
      <c r="P96" s="20"/>
      <c r="Q96" s="123" t="s">
        <v>332</v>
      </c>
      <c r="R96" s="84"/>
      <c r="S96" s="84"/>
      <c r="T96" s="84"/>
      <c r="U96" s="84"/>
      <c r="V96" s="84"/>
      <c r="W96" s="84"/>
      <c r="X96" s="84"/>
      <c r="Y96" s="84"/>
      <c r="Z96" s="84"/>
    </row>
    <row r="97" spans="1:17" s="85" customFormat="1" x14ac:dyDescent="0.3">
      <c r="A97" s="38"/>
      <c r="B97" s="39" t="s">
        <v>16</v>
      </c>
      <c r="C97" s="87"/>
      <c r="D97" s="86"/>
      <c r="E97" s="81"/>
      <c r="F97" s="82"/>
      <c r="G97" s="82"/>
      <c r="H97" s="82"/>
      <c r="I97" s="83"/>
      <c r="J97" s="83"/>
      <c r="K97" s="88"/>
      <c r="L97" s="88"/>
      <c r="M97" s="121"/>
      <c r="N97" s="88"/>
      <c r="O97" s="20"/>
      <c r="P97" s="20"/>
      <c r="Q97" s="124"/>
    </row>
    <row r="98" spans="1:17" x14ac:dyDescent="0.3">
      <c r="B98" s="21"/>
      <c r="C98" s="21"/>
      <c r="D98" s="21"/>
      <c r="E98" s="22"/>
      <c r="F98" s="21"/>
      <c r="G98" s="21"/>
      <c r="H98" s="21"/>
      <c r="I98" s="21"/>
      <c r="J98" s="21"/>
      <c r="K98" s="21"/>
      <c r="L98" s="21"/>
      <c r="M98" s="21"/>
      <c r="N98" s="21"/>
      <c r="O98" s="21"/>
      <c r="P98" s="21"/>
    </row>
    <row r="99" spans="1:17" ht="18" x14ac:dyDescent="0.3">
      <c r="B99" s="43" t="s">
        <v>32</v>
      </c>
      <c r="C99" s="53">
        <f>+K97</f>
        <v>0</v>
      </c>
      <c r="H99" s="23"/>
      <c r="I99" s="23"/>
      <c r="J99" s="23"/>
      <c r="K99" s="23"/>
      <c r="L99" s="23"/>
      <c r="M99" s="23"/>
      <c r="N99" s="21"/>
      <c r="O99" s="21"/>
      <c r="P99" s="21"/>
    </row>
    <row r="101" spans="1:17" ht="15" thickBot="1" x14ac:dyDescent="0.35"/>
    <row r="102" spans="1:17" ht="37.200000000000003" customHeight="1" thickBot="1" x14ac:dyDescent="0.35">
      <c r="B102" s="55" t="s">
        <v>49</v>
      </c>
      <c r="C102" s="56" t="s">
        <v>50</v>
      </c>
      <c r="D102" s="55" t="s">
        <v>51</v>
      </c>
      <c r="E102" s="56" t="s">
        <v>55</v>
      </c>
    </row>
    <row r="103" spans="1:17" ht="41.4" customHeight="1" x14ac:dyDescent="0.3">
      <c r="B103" s="48" t="s">
        <v>119</v>
      </c>
      <c r="C103" s="51">
        <v>20</v>
      </c>
      <c r="D103" s="51">
        <v>0</v>
      </c>
      <c r="E103" s="214">
        <f>+D103+D104+D105</f>
        <v>0</v>
      </c>
    </row>
    <row r="104" spans="1:17" x14ac:dyDescent="0.3">
      <c r="B104" s="48" t="s">
        <v>120</v>
      </c>
      <c r="C104" s="41">
        <v>30</v>
      </c>
      <c r="D104" s="130">
        <v>0</v>
      </c>
      <c r="E104" s="215"/>
    </row>
    <row r="105" spans="1:17" ht="15" thickBot="1" x14ac:dyDescent="0.35">
      <c r="B105" s="48" t="s">
        <v>121</v>
      </c>
      <c r="C105" s="52">
        <v>40</v>
      </c>
      <c r="D105" s="52">
        <v>0</v>
      </c>
      <c r="E105" s="216"/>
    </row>
    <row r="107" spans="1:17" ht="15" thickBot="1" x14ac:dyDescent="0.35"/>
    <row r="108" spans="1:17" ht="26.4" thickBot="1" x14ac:dyDescent="0.35">
      <c r="B108" s="209" t="s">
        <v>52</v>
      </c>
      <c r="C108" s="210"/>
      <c r="D108" s="210"/>
      <c r="E108" s="210"/>
      <c r="F108" s="210"/>
      <c r="G108" s="210"/>
      <c r="H108" s="210"/>
      <c r="I108" s="210"/>
      <c r="J108" s="210"/>
      <c r="K108" s="210"/>
      <c r="L108" s="210"/>
      <c r="M108" s="210"/>
      <c r="N108" s="211"/>
    </row>
    <row r="110" spans="1:17" ht="76.5" customHeight="1" x14ac:dyDescent="0.3">
      <c r="B110" s="92" t="s">
        <v>0</v>
      </c>
      <c r="C110" s="92" t="s">
        <v>39</v>
      </c>
      <c r="D110" s="92" t="s">
        <v>40</v>
      </c>
      <c r="E110" s="92" t="s">
        <v>110</v>
      </c>
      <c r="F110" s="92" t="s">
        <v>112</v>
      </c>
      <c r="G110" s="92" t="s">
        <v>113</v>
      </c>
      <c r="H110" s="92" t="s">
        <v>114</v>
      </c>
      <c r="I110" s="92" t="s">
        <v>111</v>
      </c>
      <c r="J110" s="199" t="s">
        <v>115</v>
      </c>
      <c r="K110" s="212"/>
      <c r="L110" s="200"/>
      <c r="M110" s="92" t="s">
        <v>117</v>
      </c>
      <c r="N110" s="92" t="s">
        <v>41</v>
      </c>
      <c r="O110" s="92" t="s">
        <v>42</v>
      </c>
      <c r="P110" s="199" t="s">
        <v>3</v>
      </c>
      <c r="Q110" s="200"/>
    </row>
    <row r="111" spans="1:17" ht="60.75" customHeight="1" x14ac:dyDescent="0.3">
      <c r="B111" s="128" t="s">
        <v>125</v>
      </c>
      <c r="C111" s="128" t="s">
        <v>236</v>
      </c>
      <c r="D111" s="133" t="s">
        <v>341</v>
      </c>
      <c r="E111" s="2">
        <v>1084896553</v>
      </c>
      <c r="F111" s="2" t="s">
        <v>326</v>
      </c>
      <c r="G111" s="2" t="s">
        <v>338</v>
      </c>
      <c r="H111" s="135">
        <v>40529</v>
      </c>
      <c r="I111" s="4">
        <v>125009</v>
      </c>
      <c r="J111" s="1" t="s">
        <v>343</v>
      </c>
      <c r="K111" s="70" t="s">
        <v>344</v>
      </c>
      <c r="L111" s="70" t="s">
        <v>342</v>
      </c>
      <c r="M111" s="93" t="s">
        <v>131</v>
      </c>
      <c r="N111" s="93" t="s">
        <v>131</v>
      </c>
      <c r="O111" s="93" t="s">
        <v>131</v>
      </c>
      <c r="P111" s="201"/>
      <c r="Q111" s="202"/>
    </row>
    <row r="112" spans="1:17" ht="60.75" customHeight="1" x14ac:dyDescent="0.3">
      <c r="B112" s="128" t="s">
        <v>126</v>
      </c>
      <c r="C112" s="128" t="s">
        <v>236</v>
      </c>
      <c r="D112" s="2" t="s">
        <v>345</v>
      </c>
      <c r="E112" s="2">
        <v>1077847184</v>
      </c>
      <c r="F112" s="2" t="s">
        <v>346</v>
      </c>
      <c r="G112" s="2" t="s">
        <v>338</v>
      </c>
      <c r="H112" s="135">
        <v>41180</v>
      </c>
      <c r="I112" s="4" t="s">
        <v>347</v>
      </c>
      <c r="J112" s="133" t="s">
        <v>349</v>
      </c>
      <c r="K112" s="70" t="s">
        <v>350</v>
      </c>
      <c r="L112" s="70" t="s">
        <v>348</v>
      </c>
      <c r="M112" s="93" t="s">
        <v>131</v>
      </c>
      <c r="N112" s="93" t="s">
        <v>132</v>
      </c>
      <c r="O112" s="93" t="s">
        <v>131</v>
      </c>
      <c r="P112" s="207" t="s">
        <v>351</v>
      </c>
      <c r="Q112" s="208"/>
    </row>
    <row r="113" spans="2:17" ht="33.6" customHeight="1" x14ac:dyDescent="0.3">
      <c r="B113" s="133" t="s">
        <v>127</v>
      </c>
      <c r="C113" s="143" t="s">
        <v>412</v>
      </c>
      <c r="D113" s="2" t="s">
        <v>247</v>
      </c>
      <c r="E113" s="2">
        <v>36068629</v>
      </c>
      <c r="F113" s="2" t="s">
        <v>248</v>
      </c>
      <c r="G113" s="2" t="s">
        <v>249</v>
      </c>
      <c r="H113" s="2">
        <v>39381</v>
      </c>
      <c r="I113" s="4"/>
      <c r="J113" s="1" t="s">
        <v>312</v>
      </c>
      <c r="K113" s="69" t="s">
        <v>313</v>
      </c>
      <c r="L113" s="69" t="s">
        <v>194</v>
      </c>
      <c r="M113" s="93" t="s">
        <v>131</v>
      </c>
      <c r="N113" s="93" t="s">
        <v>131</v>
      </c>
      <c r="O113" s="93" t="s">
        <v>131</v>
      </c>
      <c r="P113" s="201"/>
      <c r="Q113" s="202"/>
    </row>
    <row r="116" spans="2:17" ht="15" thickBot="1" x14ac:dyDescent="0.35"/>
    <row r="117" spans="2:17" ht="54" customHeight="1" x14ac:dyDescent="0.3">
      <c r="B117" s="95" t="s">
        <v>33</v>
      </c>
      <c r="C117" s="95" t="s">
        <v>49</v>
      </c>
      <c r="D117" s="92" t="s">
        <v>50</v>
      </c>
      <c r="E117" s="95" t="s">
        <v>51</v>
      </c>
      <c r="F117" s="56" t="s">
        <v>56</v>
      </c>
      <c r="G117" s="66"/>
    </row>
    <row r="118" spans="2:17" ht="120.75" customHeight="1" x14ac:dyDescent="0.2">
      <c r="B118" s="203" t="s">
        <v>53</v>
      </c>
      <c r="C118" s="5" t="s">
        <v>122</v>
      </c>
      <c r="D118" s="130">
        <v>25</v>
      </c>
      <c r="E118" s="130">
        <v>25</v>
      </c>
      <c r="F118" s="204">
        <f>+E118+E119+E120</f>
        <v>35</v>
      </c>
      <c r="G118" s="67"/>
    </row>
    <row r="119" spans="2:17" ht="76.2" customHeight="1" x14ac:dyDescent="0.2">
      <c r="B119" s="203"/>
      <c r="C119" s="5" t="s">
        <v>123</v>
      </c>
      <c r="D119" s="54">
        <v>25</v>
      </c>
      <c r="E119" s="130">
        <v>0</v>
      </c>
      <c r="F119" s="205"/>
      <c r="G119" s="67"/>
    </row>
    <row r="120" spans="2:17" ht="69" customHeight="1" x14ac:dyDescent="0.2">
      <c r="B120" s="203"/>
      <c r="C120" s="5" t="s">
        <v>124</v>
      </c>
      <c r="D120" s="130">
        <v>10</v>
      </c>
      <c r="E120" s="130">
        <v>10</v>
      </c>
      <c r="F120" s="206"/>
      <c r="G120" s="67"/>
    </row>
    <row r="121" spans="2:17" x14ac:dyDescent="0.3">
      <c r="C121" s="76"/>
    </row>
    <row r="124" spans="2:17" x14ac:dyDescent="0.3">
      <c r="B124" s="94" t="s">
        <v>57</v>
      </c>
    </row>
    <row r="127" spans="2:17" x14ac:dyDescent="0.3">
      <c r="B127" s="96" t="s">
        <v>33</v>
      </c>
      <c r="C127" s="96" t="s">
        <v>58</v>
      </c>
      <c r="D127" s="95" t="s">
        <v>51</v>
      </c>
      <c r="E127" s="95" t="s">
        <v>16</v>
      </c>
    </row>
    <row r="128" spans="2:17" ht="27.6" x14ac:dyDescent="0.3">
      <c r="B128" s="77" t="s">
        <v>59</v>
      </c>
      <c r="C128" s="78">
        <v>40</v>
      </c>
      <c r="D128" s="130">
        <f>+E103</f>
        <v>0</v>
      </c>
      <c r="E128" s="187">
        <f>+D128+D129</f>
        <v>35</v>
      </c>
    </row>
    <row r="129" spans="2:5" ht="41.4" x14ac:dyDescent="0.3">
      <c r="B129" s="77" t="s">
        <v>60</v>
      </c>
      <c r="C129" s="78">
        <v>60</v>
      </c>
      <c r="D129" s="130">
        <f>+F118</f>
        <v>35</v>
      </c>
      <c r="E129" s="188"/>
    </row>
  </sheetData>
  <mergeCells count="40">
    <mergeCell ref="E128:E129"/>
    <mergeCell ref="B92:N92"/>
    <mergeCell ref="E103:E105"/>
    <mergeCell ref="B108:N108"/>
    <mergeCell ref="J110:L110"/>
    <mergeCell ref="B89:P89"/>
    <mergeCell ref="B71:N71"/>
    <mergeCell ref="J76:L76"/>
    <mergeCell ref="P76:Q76"/>
    <mergeCell ref="P77:Q77"/>
    <mergeCell ref="P79:Q79"/>
    <mergeCell ref="B82:N82"/>
    <mergeCell ref="D85:E85"/>
    <mergeCell ref="D86:E86"/>
    <mergeCell ref="P78:Q78"/>
    <mergeCell ref="P113:Q113"/>
    <mergeCell ref="B118:B120"/>
    <mergeCell ref="F118:F120"/>
    <mergeCell ref="P110:Q110"/>
    <mergeCell ref="P111:Q111"/>
    <mergeCell ref="P112:Q112"/>
    <mergeCell ref="C58:N58"/>
    <mergeCell ref="B60:N60"/>
    <mergeCell ref="O63:P63"/>
    <mergeCell ref="O64:P64"/>
    <mergeCell ref="O65:P65"/>
    <mergeCell ref="M45:N45"/>
    <mergeCell ref="C10:E10"/>
    <mergeCell ref="B14:C21"/>
    <mergeCell ref="C9:N9"/>
    <mergeCell ref="B2:P2"/>
    <mergeCell ref="B4:P4"/>
    <mergeCell ref="C6:N6"/>
    <mergeCell ref="C7:N7"/>
    <mergeCell ref="C8:N8"/>
    <mergeCell ref="B54:B55"/>
    <mergeCell ref="C54:C55"/>
    <mergeCell ref="D54:E54"/>
    <mergeCell ref="B22:C22"/>
    <mergeCell ref="E40:E41"/>
  </mergeCells>
  <dataValidations count="2">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6"/>
  <sheetViews>
    <sheetView topLeftCell="B28" zoomScale="90" zoomScaleNormal="90" workbookViewId="0">
      <selection activeCell="R50" sqref="R50"/>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14.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5" t="s">
        <v>63</v>
      </c>
      <c r="C2" s="196"/>
      <c r="D2" s="196"/>
      <c r="E2" s="196"/>
      <c r="F2" s="196"/>
      <c r="G2" s="196"/>
      <c r="H2" s="196"/>
      <c r="I2" s="196"/>
      <c r="J2" s="196"/>
      <c r="K2" s="196"/>
      <c r="L2" s="196"/>
      <c r="M2" s="196"/>
      <c r="N2" s="196"/>
      <c r="O2" s="196"/>
      <c r="P2" s="196"/>
    </row>
    <row r="4" spans="2:16" ht="25.8" x14ac:dyDescent="0.3">
      <c r="B4" s="195" t="s">
        <v>48</v>
      </c>
      <c r="C4" s="196"/>
      <c r="D4" s="196"/>
      <c r="E4" s="196"/>
      <c r="F4" s="196"/>
      <c r="G4" s="196"/>
      <c r="H4" s="196"/>
      <c r="I4" s="196"/>
      <c r="J4" s="196"/>
      <c r="K4" s="196"/>
      <c r="L4" s="196"/>
      <c r="M4" s="196"/>
      <c r="N4" s="196"/>
      <c r="O4" s="196"/>
      <c r="P4" s="196"/>
    </row>
    <row r="5" spans="2:16" ht="15" thickBot="1" x14ac:dyDescent="0.35"/>
    <row r="6" spans="2:16" ht="21.6" thickBot="1" x14ac:dyDescent="0.35">
      <c r="B6" s="8" t="s">
        <v>4</v>
      </c>
      <c r="C6" s="193" t="s">
        <v>153</v>
      </c>
      <c r="D6" s="193"/>
      <c r="E6" s="193"/>
      <c r="F6" s="193"/>
      <c r="G6" s="193"/>
      <c r="H6" s="193"/>
      <c r="I6" s="193"/>
      <c r="J6" s="193"/>
      <c r="K6" s="193"/>
      <c r="L6" s="193"/>
      <c r="M6" s="193"/>
      <c r="N6" s="194"/>
    </row>
    <row r="7" spans="2:16" ht="16.2" thickBot="1" x14ac:dyDescent="0.35">
      <c r="B7" s="9" t="s">
        <v>5</v>
      </c>
      <c r="C7" s="193"/>
      <c r="D7" s="193"/>
      <c r="E7" s="193"/>
      <c r="F7" s="193"/>
      <c r="G7" s="193"/>
      <c r="H7" s="193"/>
      <c r="I7" s="193"/>
      <c r="J7" s="193"/>
      <c r="K7" s="193"/>
      <c r="L7" s="193"/>
      <c r="M7" s="193"/>
      <c r="N7" s="194"/>
    </row>
    <row r="8" spans="2:16" ht="16.2" thickBot="1" x14ac:dyDescent="0.35">
      <c r="B8" s="9" t="s">
        <v>6</v>
      </c>
      <c r="C8" s="193"/>
      <c r="D8" s="193"/>
      <c r="E8" s="193"/>
      <c r="F8" s="193"/>
      <c r="G8" s="193"/>
      <c r="H8" s="193"/>
      <c r="I8" s="193"/>
      <c r="J8" s="193"/>
      <c r="K8" s="193"/>
      <c r="L8" s="193"/>
      <c r="M8" s="193"/>
      <c r="N8" s="194"/>
    </row>
    <row r="9" spans="2:16" ht="16.2" thickBot="1" x14ac:dyDescent="0.35">
      <c r="B9" s="9" t="s">
        <v>7</v>
      </c>
      <c r="C9" s="193"/>
      <c r="D9" s="193"/>
      <c r="E9" s="193"/>
      <c r="F9" s="193"/>
      <c r="G9" s="193"/>
      <c r="H9" s="193"/>
      <c r="I9" s="193"/>
      <c r="J9" s="193"/>
      <c r="K9" s="193"/>
      <c r="L9" s="193"/>
      <c r="M9" s="193"/>
      <c r="N9" s="194"/>
    </row>
    <row r="10" spans="2:16" ht="16.2" thickBot="1" x14ac:dyDescent="0.35">
      <c r="B10" s="9" t="s">
        <v>8</v>
      </c>
      <c r="C10" s="190">
        <v>11</v>
      </c>
      <c r="D10" s="190"/>
      <c r="E10" s="191"/>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9"/>
      <c r="J12" s="79"/>
      <c r="K12" s="79"/>
      <c r="L12" s="79"/>
      <c r="M12" s="79"/>
      <c r="N12" s="16"/>
    </row>
    <row r="13" spans="2:16" x14ac:dyDescent="0.3">
      <c r="I13" s="79"/>
      <c r="J13" s="79"/>
      <c r="K13" s="79"/>
      <c r="L13" s="79"/>
      <c r="M13" s="79"/>
      <c r="N13" s="80"/>
    </row>
    <row r="14" spans="2:16" ht="45.75" customHeight="1" x14ac:dyDescent="0.3">
      <c r="B14" s="192" t="s">
        <v>95</v>
      </c>
      <c r="C14" s="192"/>
      <c r="D14" s="131" t="s">
        <v>12</v>
      </c>
      <c r="E14" s="131" t="s">
        <v>13</v>
      </c>
      <c r="F14" s="131" t="s">
        <v>29</v>
      </c>
      <c r="G14" s="64"/>
      <c r="I14" s="29"/>
      <c r="J14" s="29"/>
      <c r="K14" s="29"/>
      <c r="L14" s="29"/>
      <c r="M14" s="29"/>
      <c r="N14" s="80"/>
    </row>
    <row r="15" spans="2:16" x14ac:dyDescent="0.3">
      <c r="B15" s="192"/>
      <c r="C15" s="192"/>
      <c r="D15" s="131">
        <v>11</v>
      </c>
      <c r="E15" s="27">
        <v>163244280</v>
      </c>
      <c r="F15" s="27">
        <v>60</v>
      </c>
      <c r="G15" s="65"/>
      <c r="I15" s="30"/>
      <c r="J15" s="30"/>
      <c r="K15" s="30"/>
      <c r="L15" s="30"/>
      <c r="M15" s="30"/>
      <c r="N15" s="80"/>
    </row>
    <row r="16" spans="2:16" x14ac:dyDescent="0.3">
      <c r="B16" s="192"/>
      <c r="C16" s="192"/>
      <c r="D16" s="131"/>
      <c r="E16" s="27"/>
      <c r="F16" s="27"/>
      <c r="G16" s="65"/>
      <c r="I16" s="30"/>
      <c r="J16" s="30"/>
      <c r="K16" s="30"/>
      <c r="L16" s="30"/>
      <c r="M16" s="30"/>
      <c r="N16" s="80"/>
    </row>
    <row r="17" spans="1:14" x14ac:dyDescent="0.3">
      <c r="B17" s="192"/>
      <c r="C17" s="192"/>
      <c r="D17" s="131"/>
      <c r="E17" s="27"/>
      <c r="F17" s="27"/>
      <c r="G17" s="65"/>
      <c r="I17" s="30"/>
      <c r="J17" s="30"/>
      <c r="K17" s="30"/>
      <c r="L17" s="30"/>
      <c r="M17" s="30"/>
      <c r="N17" s="80"/>
    </row>
    <row r="18" spans="1:14" x14ac:dyDescent="0.3">
      <c r="B18" s="192"/>
      <c r="C18" s="192"/>
      <c r="D18" s="131"/>
      <c r="E18" s="28"/>
      <c r="F18" s="27"/>
      <c r="G18" s="65"/>
      <c r="H18" s="18"/>
      <c r="I18" s="30"/>
      <c r="J18" s="30"/>
      <c r="K18" s="30"/>
      <c r="L18" s="30"/>
      <c r="M18" s="30"/>
      <c r="N18" s="17"/>
    </row>
    <row r="19" spans="1:14" x14ac:dyDescent="0.3">
      <c r="B19" s="192"/>
      <c r="C19" s="192"/>
      <c r="D19" s="131"/>
      <c r="E19" s="28"/>
      <c r="F19" s="27"/>
      <c r="G19" s="65"/>
      <c r="H19" s="18"/>
      <c r="I19" s="32"/>
      <c r="J19" s="32"/>
      <c r="K19" s="32"/>
      <c r="L19" s="32"/>
      <c r="M19" s="32"/>
      <c r="N19" s="17"/>
    </row>
    <row r="20" spans="1:14" x14ac:dyDescent="0.3">
      <c r="B20" s="192"/>
      <c r="C20" s="192"/>
      <c r="D20" s="131"/>
      <c r="E20" s="28"/>
      <c r="F20" s="27"/>
      <c r="G20" s="65"/>
      <c r="H20" s="18"/>
      <c r="I20" s="79"/>
      <c r="J20" s="79"/>
      <c r="K20" s="79"/>
      <c r="L20" s="79"/>
      <c r="M20" s="79"/>
      <c r="N20" s="17"/>
    </row>
    <row r="21" spans="1:14" x14ac:dyDescent="0.3">
      <c r="B21" s="192"/>
      <c r="C21" s="192"/>
      <c r="D21" s="131"/>
      <c r="E21" s="28"/>
      <c r="F21" s="27"/>
      <c r="G21" s="65"/>
      <c r="H21" s="18"/>
      <c r="I21" s="79"/>
      <c r="J21" s="79"/>
      <c r="K21" s="79"/>
      <c r="L21" s="79"/>
      <c r="M21" s="79"/>
      <c r="N21" s="17"/>
    </row>
    <row r="22" spans="1:14" ht="15" thickBot="1" x14ac:dyDescent="0.35">
      <c r="B22" s="185" t="s">
        <v>14</v>
      </c>
      <c r="C22" s="186"/>
      <c r="D22" s="131"/>
      <c r="E22" s="46"/>
      <c r="F22" s="27"/>
      <c r="G22" s="65"/>
      <c r="H22" s="18"/>
      <c r="I22" s="79"/>
      <c r="J22" s="79"/>
      <c r="K22" s="79"/>
      <c r="L22" s="79"/>
      <c r="M22" s="79"/>
      <c r="N22" s="17"/>
    </row>
    <row r="23" spans="1:14" ht="29.4" thickBot="1" x14ac:dyDescent="0.35">
      <c r="A23" s="34"/>
      <c r="B23" s="40" t="s">
        <v>15</v>
      </c>
      <c r="C23" s="40" t="s">
        <v>96</v>
      </c>
      <c r="E23" s="29"/>
      <c r="F23" s="29"/>
      <c r="G23" s="29"/>
      <c r="H23" s="29"/>
      <c r="I23" s="7"/>
      <c r="J23" s="7"/>
      <c r="K23" s="7"/>
      <c r="L23" s="7"/>
      <c r="M23" s="7"/>
    </row>
    <row r="24" spans="1:14" ht="15" thickBot="1" x14ac:dyDescent="0.35">
      <c r="A24" s="35">
        <v>1</v>
      </c>
      <c r="C24" s="37">
        <v>48</v>
      </c>
      <c r="D24" s="33"/>
      <c r="E24" s="36">
        <f>E15</f>
        <v>163244280</v>
      </c>
      <c r="F24" s="31"/>
      <c r="G24" s="31"/>
      <c r="H24" s="31"/>
      <c r="I24" s="19"/>
      <c r="J24" s="19"/>
      <c r="K24" s="19"/>
      <c r="L24" s="19"/>
      <c r="M24" s="19"/>
    </row>
    <row r="25" spans="1:14" x14ac:dyDescent="0.3">
      <c r="A25" s="71"/>
      <c r="C25" s="72"/>
      <c r="D25" s="30"/>
      <c r="E25" s="73"/>
      <c r="F25" s="31"/>
      <c r="G25" s="31"/>
      <c r="H25" s="31"/>
      <c r="I25" s="19"/>
      <c r="J25" s="19"/>
      <c r="K25" s="19"/>
      <c r="L25" s="19"/>
      <c r="M25" s="19"/>
    </row>
    <row r="26" spans="1:14" x14ac:dyDescent="0.3">
      <c r="A26" s="71"/>
      <c r="C26" s="72"/>
      <c r="D26" s="30"/>
      <c r="E26" s="73"/>
      <c r="F26" s="31"/>
      <c r="G26" s="31"/>
      <c r="H26" s="31"/>
      <c r="I26" s="19"/>
      <c r="J26" s="19"/>
      <c r="K26" s="19"/>
      <c r="L26" s="19"/>
      <c r="M26" s="19"/>
    </row>
    <row r="27" spans="1:14" x14ac:dyDescent="0.3">
      <c r="A27" s="71"/>
      <c r="B27" s="94" t="s">
        <v>130</v>
      </c>
      <c r="C27" s="76"/>
      <c r="D27" s="76"/>
      <c r="E27" s="76"/>
      <c r="F27" s="76"/>
      <c r="G27" s="76"/>
      <c r="H27" s="76"/>
      <c r="I27" s="79"/>
      <c r="J27" s="79"/>
      <c r="K27" s="79"/>
      <c r="L27" s="79"/>
      <c r="M27" s="79"/>
      <c r="N27" s="80"/>
    </row>
    <row r="28" spans="1:14" x14ac:dyDescent="0.3">
      <c r="A28" s="71"/>
      <c r="B28" s="76"/>
      <c r="C28" s="76"/>
      <c r="D28" s="76"/>
      <c r="E28" s="76"/>
      <c r="F28" s="76"/>
      <c r="G28" s="76"/>
      <c r="H28" s="76"/>
      <c r="I28" s="79"/>
      <c r="J28" s="79"/>
      <c r="K28" s="79"/>
      <c r="L28" s="79"/>
      <c r="M28" s="79"/>
      <c r="N28" s="80"/>
    </row>
    <row r="29" spans="1:14" x14ac:dyDescent="0.3">
      <c r="A29" s="71"/>
      <c r="B29" s="96" t="s">
        <v>33</v>
      </c>
      <c r="C29" s="96" t="s">
        <v>131</v>
      </c>
      <c r="D29" s="96" t="s">
        <v>132</v>
      </c>
      <c r="E29" s="76"/>
      <c r="F29" s="76"/>
      <c r="G29" s="76"/>
      <c r="H29" s="76"/>
      <c r="I29" s="79"/>
      <c r="J29" s="79"/>
      <c r="K29" s="79"/>
      <c r="L29" s="79"/>
      <c r="M29" s="79"/>
      <c r="N29" s="80"/>
    </row>
    <row r="30" spans="1:14" x14ac:dyDescent="0.3">
      <c r="A30" s="71"/>
      <c r="B30" s="93" t="s">
        <v>133</v>
      </c>
      <c r="C30" s="93"/>
      <c r="D30" s="93" t="s">
        <v>132</v>
      </c>
      <c r="E30" s="76"/>
      <c r="F30" s="76"/>
      <c r="G30" s="76"/>
      <c r="H30" s="76"/>
      <c r="I30" s="79"/>
      <c r="J30" s="79"/>
      <c r="K30" s="79"/>
      <c r="L30" s="79"/>
      <c r="M30" s="79"/>
      <c r="N30" s="80"/>
    </row>
    <row r="31" spans="1:14" x14ac:dyDescent="0.3">
      <c r="A31" s="71"/>
      <c r="B31" s="93" t="s">
        <v>134</v>
      </c>
      <c r="C31" s="93" t="s">
        <v>131</v>
      </c>
      <c r="D31" s="93"/>
      <c r="E31" s="76"/>
      <c r="F31" s="76"/>
      <c r="G31" s="76"/>
      <c r="H31" s="76"/>
      <c r="I31" s="79"/>
      <c r="J31" s="79"/>
      <c r="K31" s="79"/>
      <c r="L31" s="79"/>
      <c r="M31" s="79"/>
      <c r="N31" s="80"/>
    </row>
    <row r="32" spans="1:14" x14ac:dyDescent="0.3">
      <c r="A32" s="71"/>
      <c r="B32" s="93" t="s">
        <v>135</v>
      </c>
      <c r="C32" s="93" t="s">
        <v>131</v>
      </c>
      <c r="D32" s="93"/>
      <c r="E32" s="76"/>
      <c r="F32" s="76"/>
      <c r="G32" s="76"/>
      <c r="H32" s="76"/>
      <c r="I32" s="79"/>
      <c r="J32" s="79"/>
      <c r="K32" s="79"/>
      <c r="L32" s="79"/>
      <c r="M32" s="79"/>
      <c r="N32" s="80"/>
    </row>
    <row r="33" spans="1:17" x14ac:dyDescent="0.3">
      <c r="A33" s="71"/>
      <c r="B33" s="93" t="s">
        <v>136</v>
      </c>
      <c r="C33" s="93"/>
      <c r="D33" s="50" t="s">
        <v>132</v>
      </c>
      <c r="E33" s="76"/>
      <c r="F33" s="76"/>
      <c r="G33" s="76"/>
      <c r="H33" s="76"/>
      <c r="I33" s="79"/>
      <c r="J33" s="79"/>
      <c r="K33" s="79"/>
      <c r="L33" s="79"/>
      <c r="M33" s="79"/>
      <c r="N33" s="80"/>
    </row>
    <row r="34" spans="1:17" x14ac:dyDescent="0.3">
      <c r="A34" s="71"/>
      <c r="B34" s="76"/>
      <c r="C34" s="76"/>
      <c r="D34" s="76"/>
      <c r="E34" s="76"/>
      <c r="F34" s="76"/>
      <c r="G34" s="76"/>
      <c r="H34" s="76"/>
      <c r="I34" s="79"/>
      <c r="J34" s="79"/>
      <c r="K34" s="79"/>
      <c r="L34" s="79"/>
      <c r="M34" s="79"/>
      <c r="N34" s="80"/>
    </row>
    <row r="35" spans="1:17" x14ac:dyDescent="0.3">
      <c r="A35" s="71"/>
      <c r="B35" s="76"/>
      <c r="C35" s="76"/>
      <c r="D35" s="76"/>
      <c r="E35" s="76"/>
      <c r="F35" s="76"/>
      <c r="G35" s="76"/>
      <c r="H35" s="76"/>
      <c r="I35" s="79"/>
      <c r="J35" s="79"/>
      <c r="K35" s="79"/>
      <c r="L35" s="79"/>
      <c r="M35" s="79"/>
      <c r="N35" s="80"/>
    </row>
    <row r="36" spans="1:17" x14ac:dyDescent="0.3">
      <c r="A36" s="71"/>
      <c r="B36" s="94" t="s">
        <v>137</v>
      </c>
      <c r="C36" s="76"/>
      <c r="D36" s="76"/>
      <c r="E36" s="76"/>
      <c r="F36" s="76"/>
      <c r="G36" s="76"/>
      <c r="H36" s="76"/>
      <c r="I36" s="79"/>
      <c r="J36" s="79"/>
      <c r="K36" s="79"/>
      <c r="L36" s="79"/>
      <c r="M36" s="79"/>
      <c r="N36" s="80"/>
    </row>
    <row r="37" spans="1:17" x14ac:dyDescent="0.3">
      <c r="A37" s="71"/>
      <c r="B37" s="76"/>
      <c r="C37" s="76"/>
      <c r="D37" s="76"/>
      <c r="E37" s="76"/>
      <c r="F37" s="76"/>
      <c r="G37" s="76"/>
      <c r="H37" s="76"/>
      <c r="I37" s="79"/>
      <c r="J37" s="79"/>
      <c r="K37" s="79"/>
      <c r="L37" s="79"/>
      <c r="M37" s="79"/>
      <c r="N37" s="80"/>
    </row>
    <row r="38" spans="1:17" x14ac:dyDescent="0.3">
      <c r="A38" s="71"/>
      <c r="B38" s="76"/>
      <c r="C38" s="76"/>
      <c r="D38" s="76"/>
      <c r="E38" s="76"/>
      <c r="F38" s="76"/>
      <c r="G38" s="76"/>
      <c r="H38" s="76"/>
      <c r="I38" s="79"/>
      <c r="J38" s="79"/>
      <c r="K38" s="79"/>
      <c r="L38" s="79"/>
      <c r="M38" s="79"/>
      <c r="N38" s="80"/>
    </row>
    <row r="39" spans="1:17" x14ac:dyDescent="0.3">
      <c r="A39" s="71"/>
      <c r="B39" s="96" t="s">
        <v>33</v>
      </c>
      <c r="C39" s="96" t="s">
        <v>58</v>
      </c>
      <c r="D39" s="95" t="s">
        <v>51</v>
      </c>
      <c r="E39" s="95" t="s">
        <v>16</v>
      </c>
      <c r="F39" s="76"/>
      <c r="G39" s="76"/>
      <c r="H39" s="76"/>
      <c r="I39" s="79"/>
      <c r="J39" s="79"/>
      <c r="K39" s="79"/>
      <c r="L39" s="79"/>
      <c r="M39" s="79"/>
      <c r="N39" s="80"/>
    </row>
    <row r="40" spans="1:17" ht="27.6" x14ac:dyDescent="0.3">
      <c r="A40" s="71"/>
      <c r="B40" s="77" t="s">
        <v>138</v>
      </c>
      <c r="C40" s="78">
        <v>40</v>
      </c>
      <c r="D40" s="130">
        <v>0</v>
      </c>
      <c r="E40" s="187">
        <f>+D40+D41</f>
        <v>60</v>
      </c>
      <c r="F40" s="76"/>
      <c r="G40" s="76"/>
      <c r="H40" s="76"/>
      <c r="I40" s="79"/>
      <c r="J40" s="79"/>
      <c r="K40" s="79"/>
      <c r="L40" s="79"/>
      <c r="M40" s="79"/>
      <c r="N40" s="80"/>
    </row>
    <row r="41" spans="1:17" ht="41.4" x14ac:dyDescent="0.3">
      <c r="A41" s="71"/>
      <c r="B41" s="77" t="s">
        <v>139</v>
      </c>
      <c r="C41" s="78">
        <v>60</v>
      </c>
      <c r="D41" s="130">
        <v>60</v>
      </c>
      <c r="E41" s="188"/>
      <c r="F41" s="76"/>
      <c r="G41" s="76"/>
      <c r="H41" s="76"/>
      <c r="I41" s="79"/>
      <c r="J41" s="79"/>
      <c r="K41" s="79"/>
      <c r="L41" s="79"/>
      <c r="M41" s="79"/>
      <c r="N41" s="80"/>
    </row>
    <row r="42" spans="1:17" x14ac:dyDescent="0.3">
      <c r="A42" s="71"/>
      <c r="C42" s="72"/>
      <c r="D42" s="30"/>
      <c r="E42" s="73"/>
      <c r="F42" s="31"/>
      <c r="G42" s="31"/>
      <c r="H42" s="31"/>
      <c r="I42" s="19"/>
      <c r="J42" s="19"/>
      <c r="K42" s="19"/>
      <c r="L42" s="19"/>
      <c r="M42" s="19"/>
    </row>
    <row r="43" spans="1:17" x14ac:dyDescent="0.3">
      <c r="A43" s="71"/>
      <c r="C43" s="72"/>
      <c r="D43" s="30"/>
      <c r="E43" s="73"/>
      <c r="F43" s="31"/>
      <c r="G43" s="31"/>
      <c r="H43" s="31"/>
      <c r="I43" s="19"/>
      <c r="J43" s="19"/>
      <c r="K43" s="19"/>
      <c r="L43" s="19"/>
      <c r="M43" s="19"/>
    </row>
    <row r="44" spans="1:17" x14ac:dyDescent="0.3">
      <c r="A44" s="71"/>
      <c r="C44" s="72"/>
      <c r="D44" s="30"/>
      <c r="E44" s="73"/>
      <c r="F44" s="31"/>
      <c r="G44" s="31"/>
      <c r="H44" s="31"/>
      <c r="I44" s="19"/>
      <c r="J44" s="19"/>
      <c r="K44" s="19"/>
      <c r="L44" s="19"/>
      <c r="M44" s="19"/>
    </row>
    <row r="45" spans="1:17" ht="15" thickBot="1" x14ac:dyDescent="0.35">
      <c r="M45" s="189" t="s">
        <v>35</v>
      </c>
      <c r="N45" s="189"/>
    </row>
    <row r="46" spans="1:17" x14ac:dyDescent="0.3">
      <c r="B46" s="94" t="s">
        <v>30</v>
      </c>
      <c r="M46" s="47"/>
      <c r="N46" s="47"/>
    </row>
    <row r="47" spans="1:17" ht="15" thickBot="1" x14ac:dyDescent="0.35">
      <c r="M47" s="47"/>
      <c r="N47" s="47"/>
    </row>
    <row r="48" spans="1:17" s="79" customFormat="1" ht="109.5" customHeight="1" x14ac:dyDescent="0.3">
      <c r="B48" s="90" t="s">
        <v>140</v>
      </c>
      <c r="C48" s="90" t="s">
        <v>141</v>
      </c>
      <c r="D48" s="90" t="s">
        <v>142</v>
      </c>
      <c r="E48" s="90" t="s">
        <v>45</v>
      </c>
      <c r="F48" s="90" t="s">
        <v>22</v>
      </c>
      <c r="G48" s="90" t="s">
        <v>97</v>
      </c>
      <c r="H48" s="90" t="s">
        <v>17</v>
      </c>
      <c r="I48" s="90" t="s">
        <v>10</v>
      </c>
      <c r="J48" s="90" t="s">
        <v>31</v>
      </c>
      <c r="K48" s="90" t="s">
        <v>61</v>
      </c>
      <c r="L48" s="90" t="s">
        <v>20</v>
      </c>
      <c r="M48" s="75" t="s">
        <v>26</v>
      </c>
      <c r="N48" s="90" t="s">
        <v>143</v>
      </c>
      <c r="O48" s="90" t="s">
        <v>36</v>
      </c>
      <c r="P48" s="91" t="s">
        <v>11</v>
      </c>
      <c r="Q48" s="91" t="s">
        <v>19</v>
      </c>
    </row>
    <row r="49" spans="1:26" s="85" customFormat="1" ht="57" customHeight="1" x14ac:dyDescent="0.3">
      <c r="A49" s="38">
        <v>1</v>
      </c>
      <c r="B49" s="86" t="s">
        <v>153</v>
      </c>
      <c r="C49" s="87" t="s">
        <v>153</v>
      </c>
      <c r="D49" s="86" t="s">
        <v>187</v>
      </c>
      <c r="E49" s="134">
        <v>357</v>
      </c>
      <c r="F49" s="82" t="s">
        <v>131</v>
      </c>
      <c r="G49" s="122"/>
      <c r="H49" s="89">
        <v>41516</v>
      </c>
      <c r="I49" s="83">
        <v>41912</v>
      </c>
      <c r="J49" s="83" t="s">
        <v>132</v>
      </c>
      <c r="K49" s="134">
        <v>13</v>
      </c>
      <c r="L49" s="83"/>
      <c r="M49" s="74">
        <v>1034</v>
      </c>
      <c r="N49" s="74"/>
      <c r="O49" s="20">
        <v>2733259321</v>
      </c>
      <c r="P49" s="20">
        <v>11</v>
      </c>
      <c r="Q49" s="123" t="s">
        <v>450</v>
      </c>
      <c r="R49" s="84"/>
      <c r="S49" s="84"/>
      <c r="T49" s="84"/>
      <c r="U49" s="84"/>
      <c r="V49" s="84"/>
      <c r="W49" s="84"/>
      <c r="X49" s="84"/>
      <c r="Y49" s="84"/>
      <c r="Z49" s="84"/>
    </row>
    <row r="50" spans="1:26" s="85" customFormat="1" ht="57" customHeight="1" x14ac:dyDescent="0.3">
      <c r="A50" s="38"/>
      <c r="B50" s="86" t="s">
        <v>153</v>
      </c>
      <c r="C50" s="87" t="s">
        <v>153</v>
      </c>
      <c r="D50" s="86" t="s">
        <v>188</v>
      </c>
      <c r="E50" s="81" t="s">
        <v>189</v>
      </c>
      <c r="F50" s="82" t="s">
        <v>131</v>
      </c>
      <c r="G50" s="82"/>
      <c r="H50" s="89">
        <v>40575</v>
      </c>
      <c r="I50" s="89">
        <v>40907</v>
      </c>
      <c r="J50" s="83" t="s">
        <v>132</v>
      </c>
      <c r="K50" s="134"/>
      <c r="L50" s="83">
        <v>11</v>
      </c>
      <c r="M50" s="74" t="s">
        <v>190</v>
      </c>
      <c r="N50" s="74"/>
      <c r="O50" s="20">
        <v>84691698</v>
      </c>
      <c r="P50" s="20">
        <v>89</v>
      </c>
      <c r="Q50" s="123" t="s">
        <v>456</v>
      </c>
      <c r="R50" s="84"/>
      <c r="S50" s="84"/>
      <c r="T50" s="84"/>
      <c r="U50" s="84"/>
      <c r="V50" s="84"/>
      <c r="W50" s="84"/>
      <c r="X50" s="84"/>
      <c r="Y50" s="84"/>
      <c r="Z50" s="84"/>
    </row>
    <row r="51" spans="1:26" s="85" customFormat="1" x14ac:dyDescent="0.3">
      <c r="A51" s="38"/>
      <c r="B51" s="39" t="s">
        <v>16</v>
      </c>
      <c r="C51" s="87"/>
      <c r="D51" s="86"/>
      <c r="E51" s="81"/>
      <c r="F51" s="82"/>
      <c r="G51" s="82"/>
      <c r="H51" s="82"/>
      <c r="I51" s="83"/>
      <c r="J51" s="83"/>
      <c r="K51" s="88"/>
      <c r="L51" s="88"/>
      <c r="M51" s="121"/>
      <c r="N51" s="88"/>
      <c r="O51" s="20"/>
      <c r="P51" s="20"/>
      <c r="Q51" s="124"/>
    </row>
    <row r="52" spans="1:26" s="21" customFormat="1" x14ac:dyDescent="0.3">
      <c r="E52" s="22"/>
    </row>
    <row r="53" spans="1:26" s="21" customFormat="1" x14ac:dyDescent="0.3">
      <c r="B53" s="182" t="s">
        <v>28</v>
      </c>
      <c r="C53" s="182" t="s">
        <v>27</v>
      </c>
      <c r="D53" s="184" t="s">
        <v>34</v>
      </c>
      <c r="E53" s="184"/>
    </row>
    <row r="54" spans="1:26" s="21" customFormat="1" x14ac:dyDescent="0.3">
      <c r="B54" s="183"/>
      <c r="C54" s="183"/>
      <c r="D54" s="132" t="s">
        <v>23</v>
      </c>
      <c r="E54" s="45" t="s">
        <v>24</v>
      </c>
    </row>
    <row r="55" spans="1:26" s="21" customFormat="1" ht="30.6" customHeight="1" x14ac:dyDescent="0.3">
      <c r="B55" s="43" t="s">
        <v>21</v>
      </c>
      <c r="C55" s="44" t="s">
        <v>418</v>
      </c>
      <c r="D55" s="42"/>
      <c r="E55" s="42" t="s">
        <v>132</v>
      </c>
      <c r="F55" s="23"/>
      <c r="G55" s="23"/>
      <c r="H55" s="23"/>
      <c r="I55" s="23"/>
      <c r="J55" s="23"/>
      <c r="K55" s="23"/>
      <c r="L55" s="23"/>
      <c r="M55" s="23"/>
    </row>
    <row r="56" spans="1:26" s="21" customFormat="1" ht="30" customHeight="1" x14ac:dyDescent="0.3">
      <c r="B56" s="43" t="s">
        <v>25</v>
      </c>
      <c r="C56" s="44" t="s">
        <v>452</v>
      </c>
      <c r="D56" s="42" t="s">
        <v>131</v>
      </c>
      <c r="E56" s="42"/>
    </row>
    <row r="57" spans="1:26" s="21" customFormat="1" x14ac:dyDescent="0.3">
      <c r="B57" s="24"/>
      <c r="C57" s="197"/>
      <c r="D57" s="197"/>
      <c r="E57" s="197"/>
      <c r="F57" s="197"/>
      <c r="G57" s="197"/>
      <c r="H57" s="197"/>
      <c r="I57" s="197"/>
      <c r="J57" s="197"/>
      <c r="K57" s="197"/>
      <c r="L57" s="197"/>
      <c r="M57" s="197"/>
      <c r="N57" s="197"/>
    </row>
    <row r="58" spans="1:26" ht="28.2" customHeight="1" thickBot="1" x14ac:dyDescent="0.35"/>
    <row r="59" spans="1:26" ht="26.4" thickBot="1" x14ac:dyDescent="0.35">
      <c r="B59" s="198" t="s">
        <v>98</v>
      </c>
      <c r="C59" s="198"/>
      <c r="D59" s="198"/>
      <c r="E59" s="198"/>
      <c r="F59" s="198"/>
      <c r="G59" s="198"/>
      <c r="H59" s="198"/>
      <c r="I59" s="198"/>
      <c r="J59" s="198"/>
      <c r="K59" s="198"/>
      <c r="L59" s="198"/>
      <c r="M59" s="198"/>
      <c r="N59" s="198"/>
    </row>
    <row r="62" spans="1:26" ht="109.5" customHeight="1" x14ac:dyDescent="0.3">
      <c r="B62" s="92" t="s">
        <v>144</v>
      </c>
      <c r="C62" s="49" t="s">
        <v>2</v>
      </c>
      <c r="D62" s="49" t="s">
        <v>100</v>
      </c>
      <c r="E62" s="49" t="s">
        <v>99</v>
      </c>
      <c r="F62" s="49" t="s">
        <v>101</v>
      </c>
      <c r="G62" s="49" t="s">
        <v>102</v>
      </c>
      <c r="H62" s="49" t="s">
        <v>103</v>
      </c>
      <c r="I62" s="49" t="s">
        <v>104</v>
      </c>
      <c r="J62" s="49" t="s">
        <v>105</v>
      </c>
      <c r="K62" s="49" t="s">
        <v>106</v>
      </c>
      <c r="L62" s="49" t="s">
        <v>107</v>
      </c>
      <c r="M62" s="68" t="s">
        <v>108</v>
      </c>
      <c r="N62" s="68" t="s">
        <v>109</v>
      </c>
      <c r="O62" s="199" t="s">
        <v>3</v>
      </c>
      <c r="P62" s="200"/>
      <c r="Q62" s="49" t="s">
        <v>18</v>
      </c>
    </row>
    <row r="63" spans="1:26" x14ac:dyDescent="0.3">
      <c r="B63" s="2" t="s">
        <v>159</v>
      </c>
      <c r="C63" s="2" t="s">
        <v>161</v>
      </c>
      <c r="D63" s="4" t="s">
        <v>160</v>
      </c>
      <c r="E63" s="4">
        <v>60</v>
      </c>
      <c r="F63" s="3" t="s">
        <v>190</v>
      </c>
      <c r="G63" s="3" t="s">
        <v>190</v>
      </c>
      <c r="H63" s="3" t="s">
        <v>131</v>
      </c>
      <c r="I63" s="69" t="s">
        <v>190</v>
      </c>
      <c r="J63" s="69" t="s">
        <v>131</v>
      </c>
      <c r="K63" s="93" t="s">
        <v>131</v>
      </c>
      <c r="L63" s="93" t="s">
        <v>131</v>
      </c>
      <c r="M63" s="93" t="s">
        <v>131</v>
      </c>
      <c r="N63" s="93" t="s">
        <v>131</v>
      </c>
      <c r="O63" s="201"/>
      <c r="P63" s="202"/>
      <c r="Q63" s="93" t="s">
        <v>131</v>
      </c>
    </row>
    <row r="64" spans="1:26" x14ac:dyDescent="0.3">
      <c r="B64" s="6" t="s">
        <v>1</v>
      </c>
    </row>
    <row r="65" spans="2:17" x14ac:dyDescent="0.3">
      <c r="B65" s="6" t="s">
        <v>37</v>
      </c>
    </row>
    <row r="66" spans="2:17" x14ac:dyDescent="0.3">
      <c r="B66" s="6" t="s">
        <v>62</v>
      </c>
    </row>
    <row r="68" spans="2:17" ht="15" thickBot="1" x14ac:dyDescent="0.35"/>
    <row r="69" spans="2:17" ht="26.4" thickBot="1" x14ac:dyDescent="0.35">
      <c r="B69" s="209" t="s">
        <v>38</v>
      </c>
      <c r="C69" s="210"/>
      <c r="D69" s="210"/>
      <c r="E69" s="210"/>
      <c r="F69" s="210"/>
      <c r="G69" s="210"/>
      <c r="H69" s="210"/>
      <c r="I69" s="210"/>
      <c r="J69" s="210"/>
      <c r="K69" s="210"/>
      <c r="L69" s="210"/>
      <c r="M69" s="210"/>
      <c r="N69" s="211"/>
    </row>
    <row r="74" spans="2:17" ht="76.5" customHeight="1" x14ac:dyDescent="0.3">
      <c r="B74" s="92" t="s">
        <v>0</v>
      </c>
      <c r="C74" s="92" t="s">
        <v>39</v>
      </c>
      <c r="D74" s="92" t="s">
        <v>40</v>
      </c>
      <c r="E74" s="92" t="s">
        <v>110</v>
      </c>
      <c r="F74" s="92" t="s">
        <v>112</v>
      </c>
      <c r="G74" s="92" t="s">
        <v>113</v>
      </c>
      <c r="H74" s="92" t="s">
        <v>114</v>
      </c>
      <c r="I74" s="92" t="s">
        <v>111</v>
      </c>
      <c r="J74" s="199" t="s">
        <v>115</v>
      </c>
      <c r="K74" s="212"/>
      <c r="L74" s="200"/>
      <c r="M74" s="92" t="s">
        <v>117</v>
      </c>
      <c r="N74" s="92" t="s">
        <v>41</v>
      </c>
      <c r="O74" s="92" t="s">
        <v>42</v>
      </c>
      <c r="P74" s="199" t="s">
        <v>3</v>
      </c>
      <c r="Q74" s="200"/>
    </row>
    <row r="75" spans="2:17" ht="60.75" customHeight="1" x14ac:dyDescent="0.3">
      <c r="B75" s="128" t="s">
        <v>43</v>
      </c>
      <c r="C75" s="6" t="s">
        <v>293</v>
      </c>
      <c r="D75" s="128" t="s">
        <v>401</v>
      </c>
      <c r="E75" s="2">
        <v>55216502</v>
      </c>
      <c r="F75" s="2" t="s">
        <v>220</v>
      </c>
      <c r="G75" s="2" t="s">
        <v>286</v>
      </c>
      <c r="H75" s="135">
        <v>39548</v>
      </c>
      <c r="I75" s="4">
        <v>105709</v>
      </c>
      <c r="J75" s="1" t="s">
        <v>402</v>
      </c>
      <c r="K75" s="70" t="s">
        <v>403</v>
      </c>
      <c r="L75" s="69" t="s">
        <v>296</v>
      </c>
      <c r="M75" s="93" t="s">
        <v>131</v>
      </c>
      <c r="N75" s="93" t="s">
        <v>131</v>
      </c>
      <c r="O75" s="93" t="s">
        <v>131</v>
      </c>
      <c r="P75" s="213"/>
      <c r="Q75" s="213"/>
    </row>
    <row r="76" spans="2:17" ht="90.75" customHeight="1" x14ac:dyDescent="0.3">
      <c r="B76" s="128" t="s">
        <v>44</v>
      </c>
      <c r="C76" s="128" t="s">
        <v>293</v>
      </c>
      <c r="D76" s="2" t="s">
        <v>404</v>
      </c>
      <c r="E76" s="2">
        <v>36308916</v>
      </c>
      <c r="F76" s="2" t="s">
        <v>405</v>
      </c>
      <c r="G76" s="2"/>
      <c r="H76" s="2"/>
      <c r="I76" s="4"/>
      <c r="J76" s="1" t="s">
        <v>406</v>
      </c>
      <c r="K76" s="69" t="s">
        <v>407</v>
      </c>
      <c r="L76" s="69" t="s">
        <v>220</v>
      </c>
      <c r="M76" s="93" t="s">
        <v>131</v>
      </c>
      <c r="N76" s="93" t="s">
        <v>132</v>
      </c>
      <c r="O76" s="93" t="s">
        <v>131</v>
      </c>
      <c r="P76" s="217" t="s">
        <v>451</v>
      </c>
      <c r="Q76" s="217"/>
    </row>
    <row r="78" spans="2:17" ht="15" thickBot="1" x14ac:dyDescent="0.35"/>
    <row r="79" spans="2:17" ht="26.4" thickBot="1" x14ac:dyDescent="0.35">
      <c r="B79" s="209" t="s">
        <v>46</v>
      </c>
      <c r="C79" s="210"/>
      <c r="D79" s="210"/>
      <c r="E79" s="210"/>
      <c r="F79" s="210"/>
      <c r="G79" s="210"/>
      <c r="H79" s="210"/>
      <c r="I79" s="210"/>
      <c r="J79" s="210"/>
      <c r="K79" s="210"/>
      <c r="L79" s="210"/>
      <c r="M79" s="210"/>
      <c r="N79" s="211"/>
    </row>
    <row r="82" spans="1:26" ht="46.2" customHeight="1" x14ac:dyDescent="0.3">
      <c r="B82" s="49" t="s">
        <v>33</v>
      </c>
      <c r="C82" s="49" t="s">
        <v>47</v>
      </c>
      <c r="D82" s="199" t="s">
        <v>3</v>
      </c>
      <c r="E82" s="200"/>
    </row>
    <row r="83" spans="1:26" ht="46.95" customHeight="1" x14ac:dyDescent="0.3">
      <c r="B83" s="50" t="s">
        <v>118</v>
      </c>
      <c r="C83" s="93" t="s">
        <v>131</v>
      </c>
      <c r="D83" s="213"/>
      <c r="E83" s="213"/>
    </row>
    <row r="86" spans="1:26" ht="25.8" x14ac:dyDescent="0.3">
      <c r="B86" s="195" t="s">
        <v>64</v>
      </c>
      <c r="C86" s="196"/>
      <c r="D86" s="196"/>
      <c r="E86" s="196"/>
      <c r="F86" s="196"/>
      <c r="G86" s="196"/>
      <c r="H86" s="196"/>
      <c r="I86" s="196"/>
      <c r="J86" s="196"/>
      <c r="K86" s="196"/>
      <c r="L86" s="196"/>
      <c r="M86" s="196"/>
      <c r="N86" s="196"/>
      <c r="O86" s="196"/>
      <c r="P86" s="196"/>
    </row>
    <row r="88" spans="1:26" ht="15" thickBot="1" x14ac:dyDescent="0.35"/>
    <row r="89" spans="1:26" ht="26.4" thickBot="1" x14ac:dyDescent="0.35">
      <c r="B89" s="209" t="s">
        <v>54</v>
      </c>
      <c r="C89" s="210"/>
      <c r="D89" s="210"/>
      <c r="E89" s="210"/>
      <c r="F89" s="210"/>
      <c r="G89" s="210"/>
      <c r="H89" s="210"/>
      <c r="I89" s="210"/>
      <c r="J89" s="210"/>
      <c r="K89" s="210"/>
      <c r="L89" s="210"/>
      <c r="M89" s="210"/>
      <c r="N89" s="211"/>
    </row>
    <row r="91" spans="1:26" ht="15" thickBot="1" x14ac:dyDescent="0.35">
      <c r="M91" s="47"/>
      <c r="N91" s="47"/>
    </row>
    <row r="92" spans="1:26" s="79" customFormat="1" ht="109.5" customHeight="1" x14ac:dyDescent="0.3">
      <c r="B92" s="90" t="s">
        <v>140</v>
      </c>
      <c r="C92" s="90" t="s">
        <v>141</v>
      </c>
      <c r="D92" s="90" t="s">
        <v>142</v>
      </c>
      <c r="E92" s="90" t="s">
        <v>45</v>
      </c>
      <c r="F92" s="90" t="s">
        <v>22</v>
      </c>
      <c r="G92" s="90" t="s">
        <v>97</v>
      </c>
      <c r="H92" s="90" t="s">
        <v>17</v>
      </c>
      <c r="I92" s="90" t="s">
        <v>10</v>
      </c>
      <c r="J92" s="90" t="s">
        <v>31</v>
      </c>
      <c r="K92" s="90" t="s">
        <v>61</v>
      </c>
      <c r="L92" s="90" t="s">
        <v>20</v>
      </c>
      <c r="M92" s="75" t="s">
        <v>26</v>
      </c>
      <c r="N92" s="90" t="s">
        <v>143</v>
      </c>
      <c r="O92" s="90" t="s">
        <v>36</v>
      </c>
      <c r="P92" s="91" t="s">
        <v>11</v>
      </c>
      <c r="Q92" s="91" t="s">
        <v>19</v>
      </c>
    </row>
    <row r="93" spans="1:26" s="85" customFormat="1" x14ac:dyDescent="0.3">
      <c r="A93" s="38">
        <v>1</v>
      </c>
      <c r="B93" s="86"/>
      <c r="C93" s="87"/>
      <c r="D93" s="86"/>
      <c r="E93" s="81"/>
      <c r="F93" s="82"/>
      <c r="G93" s="122"/>
      <c r="H93" s="89"/>
      <c r="I93" s="83"/>
      <c r="J93" s="83"/>
      <c r="K93" s="83"/>
      <c r="L93" s="83"/>
      <c r="M93" s="74"/>
      <c r="N93" s="74"/>
      <c r="O93" s="20"/>
      <c r="P93" s="20"/>
      <c r="Q93" s="123" t="s">
        <v>315</v>
      </c>
      <c r="R93" s="84"/>
      <c r="S93" s="84"/>
      <c r="T93" s="84"/>
      <c r="U93" s="84"/>
      <c r="V93" s="84"/>
      <c r="W93" s="84"/>
      <c r="X93" s="84"/>
      <c r="Y93" s="84"/>
      <c r="Z93" s="84"/>
    </row>
    <row r="94" spans="1:26" s="85" customFormat="1" x14ac:dyDescent="0.3">
      <c r="A94" s="38"/>
      <c r="B94" s="39" t="s">
        <v>16</v>
      </c>
      <c r="C94" s="87"/>
      <c r="D94" s="86"/>
      <c r="E94" s="81"/>
      <c r="F94" s="82"/>
      <c r="G94" s="82"/>
      <c r="H94" s="82"/>
      <c r="I94" s="83"/>
      <c r="J94" s="83"/>
      <c r="K94" s="88"/>
      <c r="L94" s="88"/>
      <c r="M94" s="121"/>
      <c r="N94" s="88"/>
      <c r="O94" s="20"/>
      <c r="P94" s="20"/>
      <c r="Q94" s="124"/>
    </row>
    <row r="95" spans="1:26" x14ac:dyDescent="0.3">
      <c r="B95" s="21"/>
      <c r="C95" s="21"/>
      <c r="D95" s="21"/>
      <c r="E95" s="22"/>
      <c r="F95" s="21"/>
      <c r="G95" s="21"/>
      <c r="H95" s="21"/>
      <c r="I95" s="21"/>
      <c r="J95" s="21"/>
      <c r="K95" s="21"/>
      <c r="L95" s="21"/>
      <c r="M95" s="21"/>
      <c r="N95" s="21"/>
      <c r="O95" s="21"/>
      <c r="P95" s="21"/>
    </row>
    <row r="96" spans="1:26" ht="18" x14ac:dyDescent="0.3">
      <c r="B96" s="43" t="s">
        <v>32</v>
      </c>
      <c r="C96" s="53">
        <f>+K94</f>
        <v>0</v>
      </c>
      <c r="H96" s="23"/>
      <c r="I96" s="23"/>
      <c r="J96" s="23"/>
      <c r="K96" s="23"/>
      <c r="L96" s="23"/>
      <c r="M96" s="23"/>
      <c r="N96" s="21"/>
      <c r="O96" s="21"/>
      <c r="P96" s="21"/>
    </row>
    <row r="98" spans="2:17" ht="15" thickBot="1" x14ac:dyDescent="0.35"/>
    <row r="99" spans="2:17" ht="37.200000000000003" customHeight="1" thickBot="1" x14ac:dyDescent="0.35">
      <c r="B99" s="55" t="s">
        <v>49</v>
      </c>
      <c r="C99" s="56" t="s">
        <v>50</v>
      </c>
      <c r="D99" s="55" t="s">
        <v>51</v>
      </c>
      <c r="E99" s="56" t="s">
        <v>55</v>
      </c>
    </row>
    <row r="100" spans="2:17" ht="41.4" customHeight="1" x14ac:dyDescent="0.3">
      <c r="B100" s="48" t="s">
        <v>119</v>
      </c>
      <c r="C100" s="51">
        <v>20</v>
      </c>
      <c r="D100" s="51">
        <v>0</v>
      </c>
      <c r="E100" s="214">
        <f>+D100+D101+D102</f>
        <v>0</v>
      </c>
    </row>
    <row r="101" spans="2:17" x14ac:dyDescent="0.3">
      <c r="B101" s="48" t="s">
        <v>120</v>
      </c>
      <c r="C101" s="41">
        <v>30</v>
      </c>
      <c r="D101" s="130">
        <v>0</v>
      </c>
      <c r="E101" s="215"/>
    </row>
    <row r="102" spans="2:17" ht="15" thickBot="1" x14ac:dyDescent="0.35">
      <c r="B102" s="48" t="s">
        <v>121</v>
      </c>
      <c r="C102" s="52">
        <v>40</v>
      </c>
      <c r="D102" s="52">
        <v>0</v>
      </c>
      <c r="E102" s="216"/>
    </row>
    <row r="104" spans="2:17" ht="15" thickBot="1" x14ac:dyDescent="0.35"/>
    <row r="105" spans="2:17" ht="26.4" thickBot="1" x14ac:dyDescent="0.35">
      <c r="B105" s="209" t="s">
        <v>52</v>
      </c>
      <c r="C105" s="210"/>
      <c r="D105" s="210"/>
      <c r="E105" s="210"/>
      <c r="F105" s="210"/>
      <c r="G105" s="210"/>
      <c r="H105" s="210"/>
      <c r="I105" s="210"/>
      <c r="J105" s="210"/>
      <c r="K105" s="210"/>
      <c r="L105" s="210"/>
      <c r="M105" s="210"/>
      <c r="N105" s="211"/>
    </row>
    <row r="107" spans="2:17" ht="76.5" customHeight="1" x14ac:dyDescent="0.3">
      <c r="B107" s="92" t="s">
        <v>0</v>
      </c>
      <c r="C107" s="92" t="s">
        <v>39</v>
      </c>
      <c r="D107" s="92" t="s">
        <v>40</v>
      </c>
      <c r="E107" s="92" t="s">
        <v>110</v>
      </c>
      <c r="F107" s="92" t="s">
        <v>112</v>
      </c>
      <c r="G107" s="92" t="s">
        <v>113</v>
      </c>
      <c r="H107" s="92" t="s">
        <v>114</v>
      </c>
      <c r="I107" s="92" t="s">
        <v>111</v>
      </c>
      <c r="J107" s="199" t="s">
        <v>115</v>
      </c>
      <c r="K107" s="212"/>
      <c r="L107" s="200"/>
      <c r="M107" s="92" t="s">
        <v>117</v>
      </c>
      <c r="N107" s="92" t="s">
        <v>41</v>
      </c>
      <c r="O107" s="92" t="s">
        <v>42</v>
      </c>
      <c r="P107" s="199" t="s">
        <v>3</v>
      </c>
      <c r="Q107" s="200"/>
    </row>
    <row r="108" spans="2:17" ht="60.75" customHeight="1" x14ac:dyDescent="0.3">
      <c r="B108" s="128" t="s">
        <v>125</v>
      </c>
      <c r="C108" s="128" t="s">
        <v>236</v>
      </c>
      <c r="D108" s="2" t="s">
        <v>333</v>
      </c>
      <c r="E108" s="2">
        <v>55216502</v>
      </c>
      <c r="F108" s="2" t="s">
        <v>326</v>
      </c>
      <c r="G108" s="2" t="s">
        <v>334</v>
      </c>
      <c r="H108" s="2">
        <v>40980</v>
      </c>
      <c r="I108" s="4">
        <v>105709</v>
      </c>
      <c r="J108" s="1" t="s">
        <v>335</v>
      </c>
      <c r="K108" s="70" t="s">
        <v>336</v>
      </c>
      <c r="L108" s="69" t="s">
        <v>296</v>
      </c>
      <c r="M108" s="93" t="s">
        <v>131</v>
      </c>
      <c r="N108" s="93" t="s">
        <v>131</v>
      </c>
      <c r="O108" s="93" t="s">
        <v>131</v>
      </c>
      <c r="P108" s="213"/>
      <c r="Q108" s="213"/>
    </row>
    <row r="109" spans="2:17" ht="60.75" customHeight="1" x14ac:dyDescent="0.3">
      <c r="B109" s="128" t="s">
        <v>126</v>
      </c>
      <c r="C109" s="128" t="s">
        <v>236</v>
      </c>
      <c r="D109" s="2" t="s">
        <v>337</v>
      </c>
      <c r="E109" s="2">
        <v>36308916</v>
      </c>
      <c r="F109" s="2" t="s">
        <v>326</v>
      </c>
      <c r="G109" s="2" t="s">
        <v>338</v>
      </c>
      <c r="H109" s="2">
        <v>41899</v>
      </c>
      <c r="I109" s="4"/>
      <c r="J109" s="1" t="s">
        <v>339</v>
      </c>
      <c r="K109" s="70" t="s">
        <v>340</v>
      </c>
      <c r="L109" s="69" t="s">
        <v>326</v>
      </c>
      <c r="M109" s="93" t="s">
        <v>131</v>
      </c>
      <c r="N109" s="93" t="s">
        <v>131</v>
      </c>
      <c r="O109" s="93" t="s">
        <v>131</v>
      </c>
      <c r="P109" s="201"/>
      <c r="Q109" s="202"/>
    </row>
    <row r="110" spans="2:17" ht="33.6" customHeight="1" x14ac:dyDescent="0.3">
      <c r="B110" s="128" t="s">
        <v>127</v>
      </c>
      <c r="C110" s="143" t="s">
        <v>413</v>
      </c>
      <c r="D110" s="2" t="s">
        <v>247</v>
      </c>
      <c r="E110" s="2">
        <v>36068629</v>
      </c>
      <c r="F110" s="2" t="s">
        <v>248</v>
      </c>
      <c r="G110" s="2" t="s">
        <v>249</v>
      </c>
      <c r="H110" s="2">
        <v>39381</v>
      </c>
      <c r="I110" s="4"/>
      <c r="J110" s="1" t="s">
        <v>312</v>
      </c>
      <c r="K110" s="69" t="s">
        <v>313</v>
      </c>
      <c r="L110" s="69" t="s">
        <v>194</v>
      </c>
      <c r="M110" s="93" t="s">
        <v>131</v>
      </c>
      <c r="N110" s="93" t="s">
        <v>131</v>
      </c>
      <c r="O110" s="93" t="s">
        <v>131</v>
      </c>
      <c r="P110" s="213"/>
      <c r="Q110" s="213"/>
    </row>
    <row r="113" spans="2:7" ht="15" thickBot="1" x14ac:dyDescent="0.35"/>
    <row r="114" spans="2:7" ht="54" customHeight="1" x14ac:dyDescent="0.3">
      <c r="B114" s="95" t="s">
        <v>33</v>
      </c>
      <c r="C114" s="95" t="s">
        <v>49</v>
      </c>
      <c r="D114" s="92" t="s">
        <v>50</v>
      </c>
      <c r="E114" s="95" t="s">
        <v>51</v>
      </c>
      <c r="F114" s="56" t="s">
        <v>56</v>
      </c>
      <c r="G114" s="66"/>
    </row>
    <row r="115" spans="2:7" ht="120.75" customHeight="1" x14ac:dyDescent="0.2">
      <c r="B115" s="203" t="s">
        <v>53</v>
      </c>
      <c r="C115" s="5" t="s">
        <v>122</v>
      </c>
      <c r="D115" s="130">
        <v>25</v>
      </c>
      <c r="E115" s="130">
        <v>25</v>
      </c>
      <c r="F115" s="204">
        <f>+E115+E116+E117</f>
        <v>60</v>
      </c>
      <c r="G115" s="67"/>
    </row>
    <row r="116" spans="2:7" ht="76.2" customHeight="1" x14ac:dyDescent="0.2">
      <c r="B116" s="203"/>
      <c r="C116" s="5" t="s">
        <v>123</v>
      </c>
      <c r="D116" s="54">
        <v>25</v>
      </c>
      <c r="E116" s="130">
        <v>25</v>
      </c>
      <c r="F116" s="205"/>
      <c r="G116" s="67"/>
    </row>
    <row r="117" spans="2:7" ht="69" customHeight="1" x14ac:dyDescent="0.2">
      <c r="B117" s="203"/>
      <c r="C117" s="5" t="s">
        <v>124</v>
      </c>
      <c r="D117" s="130">
        <v>10</v>
      </c>
      <c r="E117" s="130">
        <v>10</v>
      </c>
      <c r="F117" s="206"/>
      <c r="G117" s="67"/>
    </row>
    <row r="118" spans="2:7" x14ac:dyDescent="0.3">
      <c r="C118" s="76"/>
    </row>
    <row r="121" spans="2:7" x14ac:dyDescent="0.3">
      <c r="B121" s="94" t="s">
        <v>57</v>
      </c>
    </row>
    <row r="124" spans="2:7" x14ac:dyDescent="0.3">
      <c r="B124" s="96" t="s">
        <v>33</v>
      </c>
      <c r="C124" s="96" t="s">
        <v>58</v>
      </c>
      <c r="D124" s="95" t="s">
        <v>51</v>
      </c>
      <c r="E124" s="95" t="s">
        <v>16</v>
      </c>
    </row>
    <row r="125" spans="2:7" ht="27.6" x14ac:dyDescent="0.3">
      <c r="B125" s="77" t="s">
        <v>59</v>
      </c>
      <c r="C125" s="78">
        <v>40</v>
      </c>
      <c r="D125" s="130">
        <f>+E100</f>
        <v>0</v>
      </c>
      <c r="E125" s="187">
        <f>+D125+D126</f>
        <v>60</v>
      </c>
    </row>
    <row r="126" spans="2:7" ht="41.4" x14ac:dyDescent="0.3">
      <c r="B126" s="77" t="s">
        <v>60</v>
      </c>
      <c r="C126" s="78">
        <v>60</v>
      </c>
      <c r="D126" s="130">
        <f>+F115</f>
        <v>60</v>
      </c>
      <c r="E126" s="188"/>
    </row>
  </sheetData>
  <mergeCells count="38">
    <mergeCell ref="P110:Q110"/>
    <mergeCell ref="B115:B117"/>
    <mergeCell ref="F115:F117"/>
    <mergeCell ref="E125:E126"/>
    <mergeCell ref="B89:N89"/>
    <mergeCell ref="E100:E102"/>
    <mergeCell ref="B105:N105"/>
    <mergeCell ref="J107:L107"/>
    <mergeCell ref="P107:Q107"/>
    <mergeCell ref="P108:Q108"/>
    <mergeCell ref="P109:Q109"/>
    <mergeCell ref="O62:P62"/>
    <mergeCell ref="O63:P63"/>
    <mergeCell ref="B53:B54"/>
    <mergeCell ref="C53:C54"/>
    <mergeCell ref="D53:E53"/>
    <mergeCell ref="C57:N57"/>
    <mergeCell ref="B59:N59"/>
    <mergeCell ref="B86:P86"/>
    <mergeCell ref="B69:N69"/>
    <mergeCell ref="J74:L74"/>
    <mergeCell ref="P74:Q74"/>
    <mergeCell ref="P75:Q75"/>
    <mergeCell ref="P76:Q76"/>
    <mergeCell ref="B79:N79"/>
    <mergeCell ref="D82:E82"/>
    <mergeCell ref="D83:E83"/>
    <mergeCell ref="C9:N9"/>
    <mergeCell ref="B2:P2"/>
    <mergeCell ref="B4:P4"/>
    <mergeCell ref="C6:N6"/>
    <mergeCell ref="C7:N7"/>
    <mergeCell ref="C8:N8"/>
    <mergeCell ref="C10:E10"/>
    <mergeCell ref="B14:C21"/>
    <mergeCell ref="B22:C22"/>
    <mergeCell ref="E40:E41"/>
    <mergeCell ref="M45:N45"/>
  </mergeCells>
  <dataValidations count="2">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8"/>
  <sheetViews>
    <sheetView topLeftCell="A27" zoomScale="80" zoomScaleNormal="80" workbookViewId="0">
      <selection activeCell="B51" sqref="B51:Q51"/>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6" width="29.6640625" style="6" customWidth="1"/>
    <col min="7" max="7" width="22.8867187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14.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5" t="s">
        <v>63</v>
      </c>
      <c r="C2" s="196"/>
      <c r="D2" s="196"/>
      <c r="E2" s="196"/>
      <c r="F2" s="196"/>
      <c r="G2" s="196"/>
      <c r="H2" s="196"/>
      <c r="I2" s="196"/>
      <c r="J2" s="196"/>
      <c r="K2" s="196"/>
      <c r="L2" s="196"/>
      <c r="M2" s="196"/>
      <c r="N2" s="196"/>
      <c r="O2" s="196"/>
      <c r="P2" s="196"/>
    </row>
    <row r="4" spans="2:16" ht="25.8" x14ac:dyDescent="0.3">
      <c r="B4" s="195" t="s">
        <v>48</v>
      </c>
      <c r="C4" s="196"/>
      <c r="D4" s="196"/>
      <c r="E4" s="196"/>
      <c r="F4" s="196"/>
      <c r="G4" s="196"/>
      <c r="H4" s="196"/>
      <c r="I4" s="196"/>
      <c r="J4" s="196"/>
      <c r="K4" s="196"/>
      <c r="L4" s="196"/>
      <c r="M4" s="196"/>
      <c r="N4" s="196"/>
      <c r="O4" s="196"/>
      <c r="P4" s="196"/>
    </row>
    <row r="5" spans="2:16" ht="15" thickBot="1" x14ac:dyDescent="0.35"/>
    <row r="6" spans="2:16" ht="21.6" thickBot="1" x14ac:dyDescent="0.35">
      <c r="B6" s="8" t="s">
        <v>4</v>
      </c>
      <c r="C6" s="193" t="s">
        <v>153</v>
      </c>
      <c r="D6" s="193"/>
      <c r="E6" s="193"/>
      <c r="F6" s="193"/>
      <c r="G6" s="193"/>
      <c r="H6" s="193"/>
      <c r="I6" s="193"/>
      <c r="J6" s="193"/>
      <c r="K6" s="193"/>
      <c r="L6" s="193"/>
      <c r="M6" s="193"/>
      <c r="N6" s="194"/>
    </row>
    <row r="7" spans="2:16" ht="16.2" thickBot="1" x14ac:dyDescent="0.35">
      <c r="B7" s="9" t="s">
        <v>5</v>
      </c>
      <c r="C7" s="193"/>
      <c r="D7" s="193"/>
      <c r="E7" s="193"/>
      <c r="F7" s="193"/>
      <c r="G7" s="193"/>
      <c r="H7" s="193"/>
      <c r="I7" s="193"/>
      <c r="J7" s="193"/>
      <c r="K7" s="193"/>
      <c r="L7" s="193"/>
      <c r="M7" s="193"/>
      <c r="N7" s="194"/>
    </row>
    <row r="8" spans="2:16" ht="16.2" thickBot="1" x14ac:dyDescent="0.35">
      <c r="B8" s="9" t="s">
        <v>6</v>
      </c>
      <c r="C8" s="193"/>
      <c r="D8" s="193"/>
      <c r="E8" s="193"/>
      <c r="F8" s="193"/>
      <c r="G8" s="193"/>
      <c r="H8" s="193"/>
      <c r="I8" s="193"/>
      <c r="J8" s="193"/>
      <c r="K8" s="193"/>
      <c r="L8" s="193"/>
      <c r="M8" s="193"/>
      <c r="N8" s="194"/>
    </row>
    <row r="9" spans="2:16" ht="16.2" thickBot="1" x14ac:dyDescent="0.35">
      <c r="B9" s="9" t="s">
        <v>7</v>
      </c>
      <c r="C9" s="193"/>
      <c r="D9" s="193"/>
      <c r="E9" s="193"/>
      <c r="F9" s="193"/>
      <c r="G9" s="193"/>
      <c r="H9" s="193"/>
      <c r="I9" s="193"/>
      <c r="J9" s="193"/>
      <c r="K9" s="193"/>
      <c r="L9" s="193"/>
      <c r="M9" s="193"/>
      <c r="N9" s="194"/>
    </row>
    <row r="10" spans="2:16" ht="16.2" thickBot="1" x14ac:dyDescent="0.35">
      <c r="B10" s="9" t="s">
        <v>8</v>
      </c>
      <c r="C10" s="190">
        <v>16</v>
      </c>
      <c r="D10" s="190"/>
      <c r="E10" s="191"/>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9"/>
      <c r="J12" s="79"/>
      <c r="K12" s="79"/>
      <c r="L12" s="79"/>
      <c r="M12" s="79"/>
      <c r="N12" s="16"/>
    </row>
    <row r="13" spans="2:16" x14ac:dyDescent="0.3">
      <c r="I13" s="79"/>
      <c r="J13" s="79"/>
      <c r="K13" s="79"/>
      <c r="L13" s="79"/>
      <c r="M13" s="79"/>
      <c r="N13" s="80"/>
    </row>
    <row r="14" spans="2:16" ht="45.75" customHeight="1" x14ac:dyDescent="0.3">
      <c r="B14" s="192" t="s">
        <v>95</v>
      </c>
      <c r="C14" s="192"/>
      <c r="D14" s="131" t="s">
        <v>12</v>
      </c>
      <c r="E14" s="131" t="s">
        <v>13</v>
      </c>
      <c r="F14" s="131" t="s">
        <v>29</v>
      </c>
      <c r="G14" s="64"/>
      <c r="I14" s="29"/>
      <c r="J14" s="29"/>
      <c r="K14" s="29"/>
      <c r="L14" s="29"/>
      <c r="M14" s="29"/>
      <c r="N14" s="80"/>
    </row>
    <row r="15" spans="2:16" x14ac:dyDescent="0.3">
      <c r="B15" s="192"/>
      <c r="C15" s="192"/>
      <c r="D15" s="131">
        <v>16</v>
      </c>
      <c r="E15" s="27">
        <v>2033985694</v>
      </c>
      <c r="F15" s="27">
        <v>974</v>
      </c>
      <c r="G15" s="65"/>
      <c r="I15" s="30"/>
      <c r="J15" s="30"/>
      <c r="K15" s="30"/>
      <c r="L15" s="30"/>
      <c r="M15" s="30"/>
      <c r="N15" s="80"/>
    </row>
    <row r="16" spans="2:16" x14ac:dyDescent="0.3">
      <c r="B16" s="192"/>
      <c r="C16" s="192"/>
      <c r="D16" s="131"/>
      <c r="E16" s="27"/>
      <c r="F16" s="27"/>
      <c r="G16" s="65"/>
      <c r="I16" s="30"/>
      <c r="J16" s="30"/>
      <c r="K16" s="30"/>
      <c r="L16" s="30"/>
      <c r="M16" s="30"/>
      <c r="N16" s="80"/>
    </row>
    <row r="17" spans="1:14" x14ac:dyDescent="0.3">
      <c r="B17" s="192"/>
      <c r="C17" s="192"/>
      <c r="D17" s="131"/>
      <c r="E17" s="27"/>
      <c r="F17" s="27"/>
      <c r="G17" s="65"/>
      <c r="I17" s="30"/>
      <c r="J17" s="30"/>
      <c r="K17" s="30"/>
      <c r="L17" s="30"/>
      <c r="M17" s="30"/>
      <c r="N17" s="80"/>
    </row>
    <row r="18" spans="1:14" x14ac:dyDescent="0.3">
      <c r="B18" s="192"/>
      <c r="C18" s="192"/>
      <c r="D18" s="131"/>
      <c r="E18" s="28"/>
      <c r="F18" s="27"/>
      <c r="G18" s="65"/>
      <c r="H18" s="18"/>
      <c r="I18" s="30"/>
      <c r="J18" s="30"/>
      <c r="K18" s="30"/>
      <c r="L18" s="30"/>
      <c r="M18" s="30"/>
      <c r="N18" s="17"/>
    </row>
    <row r="19" spans="1:14" x14ac:dyDescent="0.3">
      <c r="B19" s="192"/>
      <c r="C19" s="192"/>
      <c r="D19" s="131"/>
      <c r="E19" s="28"/>
      <c r="F19" s="27"/>
      <c r="G19" s="65"/>
      <c r="H19" s="18"/>
      <c r="I19" s="32"/>
      <c r="J19" s="32"/>
      <c r="K19" s="32"/>
      <c r="L19" s="32"/>
      <c r="M19" s="32"/>
      <c r="N19" s="17"/>
    </row>
    <row r="20" spans="1:14" x14ac:dyDescent="0.3">
      <c r="B20" s="192"/>
      <c r="C20" s="192"/>
      <c r="D20" s="131"/>
      <c r="E20" s="28"/>
      <c r="F20" s="27"/>
      <c r="G20" s="65"/>
      <c r="H20" s="18"/>
      <c r="I20" s="79"/>
      <c r="J20" s="79"/>
      <c r="K20" s="79"/>
      <c r="L20" s="79"/>
      <c r="M20" s="79"/>
      <c r="N20" s="17"/>
    </row>
    <row r="21" spans="1:14" x14ac:dyDescent="0.3">
      <c r="B21" s="192"/>
      <c r="C21" s="192"/>
      <c r="D21" s="131"/>
      <c r="E21" s="28"/>
      <c r="F21" s="27"/>
      <c r="G21" s="65"/>
      <c r="H21" s="18"/>
      <c r="I21" s="79"/>
      <c r="J21" s="79"/>
      <c r="K21" s="79"/>
      <c r="L21" s="79"/>
      <c r="M21" s="79"/>
      <c r="N21" s="17"/>
    </row>
    <row r="22" spans="1:14" ht="15" thickBot="1" x14ac:dyDescent="0.35">
      <c r="B22" s="185" t="s">
        <v>14</v>
      </c>
      <c r="C22" s="186"/>
      <c r="D22" s="131"/>
      <c r="E22" s="46"/>
      <c r="F22" s="27"/>
      <c r="G22" s="65"/>
      <c r="H22" s="18"/>
      <c r="I22" s="79"/>
      <c r="J22" s="79"/>
      <c r="K22" s="79"/>
      <c r="L22" s="79"/>
      <c r="M22" s="79"/>
      <c r="N22" s="17"/>
    </row>
    <row r="23" spans="1:14" ht="29.4" thickBot="1" x14ac:dyDescent="0.35">
      <c r="A23" s="34"/>
      <c r="B23" s="40" t="s">
        <v>15</v>
      </c>
      <c r="C23" s="40" t="s">
        <v>96</v>
      </c>
      <c r="E23" s="29"/>
      <c r="F23" s="29"/>
      <c r="G23" s="29"/>
      <c r="H23" s="29"/>
      <c r="I23" s="7"/>
      <c r="J23" s="7"/>
      <c r="K23" s="7"/>
      <c r="L23" s="7"/>
      <c r="M23" s="7"/>
    </row>
    <row r="24" spans="1:14" ht="15" thickBot="1" x14ac:dyDescent="0.35">
      <c r="A24" s="35">
        <v>1</v>
      </c>
      <c r="C24" s="37">
        <v>779</v>
      </c>
      <c r="D24" s="33"/>
      <c r="E24" s="36">
        <f>E15</f>
        <v>2033985694</v>
      </c>
      <c r="F24" s="31"/>
      <c r="G24" s="31"/>
      <c r="H24" s="31"/>
      <c r="I24" s="19"/>
      <c r="J24" s="19"/>
      <c r="K24" s="19"/>
      <c r="L24" s="19"/>
      <c r="M24" s="19"/>
    </row>
    <row r="25" spans="1:14" x14ac:dyDescent="0.3">
      <c r="A25" s="71"/>
      <c r="C25" s="72"/>
      <c r="D25" s="30"/>
      <c r="E25" s="73"/>
      <c r="F25" s="31"/>
      <c r="G25" s="31"/>
      <c r="H25" s="31"/>
      <c r="I25" s="19"/>
      <c r="J25" s="19"/>
      <c r="K25" s="19"/>
      <c r="L25" s="19"/>
      <c r="M25" s="19"/>
    </row>
    <row r="26" spans="1:14" x14ac:dyDescent="0.3">
      <c r="A26" s="71"/>
      <c r="C26" s="72"/>
      <c r="D26" s="30"/>
      <c r="E26" s="73"/>
      <c r="F26" s="31"/>
      <c r="G26" s="31"/>
      <c r="H26" s="31"/>
      <c r="I26" s="19"/>
      <c r="J26" s="19"/>
      <c r="K26" s="19"/>
      <c r="L26" s="19"/>
      <c r="M26" s="19"/>
    </row>
    <row r="27" spans="1:14" x14ac:dyDescent="0.3">
      <c r="A27" s="71"/>
      <c r="B27" s="94" t="s">
        <v>130</v>
      </c>
      <c r="C27" s="76"/>
      <c r="D27" s="76"/>
      <c r="E27" s="76"/>
      <c r="F27" s="76"/>
      <c r="G27" s="76"/>
      <c r="H27" s="76"/>
      <c r="I27" s="79"/>
      <c r="J27" s="79"/>
      <c r="K27" s="79"/>
      <c r="L27" s="79"/>
      <c r="M27" s="79"/>
      <c r="N27" s="80"/>
    </row>
    <row r="28" spans="1:14" x14ac:dyDescent="0.3">
      <c r="A28" s="71"/>
      <c r="B28" s="76"/>
      <c r="C28" s="76"/>
      <c r="D28" s="76"/>
      <c r="E28" s="76"/>
      <c r="F28" s="76"/>
      <c r="G28" s="76"/>
      <c r="H28" s="76"/>
      <c r="I28" s="79"/>
      <c r="J28" s="79"/>
      <c r="K28" s="79"/>
      <c r="L28" s="79"/>
      <c r="M28" s="79"/>
      <c r="N28" s="80"/>
    </row>
    <row r="29" spans="1:14" x14ac:dyDescent="0.3">
      <c r="A29" s="71"/>
      <c r="B29" s="96" t="s">
        <v>33</v>
      </c>
      <c r="C29" s="96" t="s">
        <v>131</v>
      </c>
      <c r="D29" s="96" t="s">
        <v>132</v>
      </c>
      <c r="E29" s="76"/>
      <c r="F29" s="76"/>
      <c r="G29" s="76"/>
      <c r="H29" s="76"/>
      <c r="I29" s="79"/>
      <c r="J29" s="79"/>
      <c r="K29" s="79"/>
      <c r="L29" s="79"/>
      <c r="M29" s="79"/>
      <c r="N29" s="80"/>
    </row>
    <row r="30" spans="1:14" x14ac:dyDescent="0.3">
      <c r="A30" s="71"/>
      <c r="B30" s="93" t="s">
        <v>133</v>
      </c>
      <c r="C30" s="93" t="s">
        <v>131</v>
      </c>
      <c r="D30" s="93"/>
      <c r="E30" s="76"/>
      <c r="F30" s="76"/>
      <c r="G30" s="76"/>
      <c r="H30" s="76"/>
      <c r="I30" s="79"/>
      <c r="J30" s="79"/>
      <c r="K30" s="79"/>
      <c r="L30" s="79"/>
      <c r="M30" s="79"/>
      <c r="N30" s="80"/>
    </row>
    <row r="31" spans="1:14" x14ac:dyDescent="0.3">
      <c r="A31" s="71"/>
      <c r="B31" s="93" t="s">
        <v>134</v>
      </c>
      <c r="C31" s="93" t="s">
        <v>131</v>
      </c>
      <c r="D31" s="93"/>
      <c r="E31" s="76"/>
      <c r="F31" s="76"/>
      <c r="G31" s="76"/>
      <c r="H31" s="76"/>
      <c r="I31" s="79"/>
      <c r="J31" s="79"/>
      <c r="K31" s="79"/>
      <c r="L31" s="79"/>
      <c r="M31" s="79"/>
      <c r="N31" s="80"/>
    </row>
    <row r="32" spans="1:14" x14ac:dyDescent="0.3">
      <c r="A32" s="71"/>
      <c r="B32" s="93" t="s">
        <v>135</v>
      </c>
      <c r="C32" s="93" t="s">
        <v>131</v>
      </c>
      <c r="D32" s="93"/>
      <c r="E32" s="76"/>
      <c r="F32" s="76"/>
      <c r="G32" s="76"/>
      <c r="H32" s="76"/>
      <c r="I32" s="79"/>
      <c r="J32" s="79"/>
      <c r="K32" s="79"/>
      <c r="L32" s="79"/>
      <c r="M32" s="79"/>
      <c r="N32" s="80"/>
    </row>
    <row r="33" spans="1:17" x14ac:dyDescent="0.3">
      <c r="A33" s="71"/>
      <c r="B33" s="93" t="s">
        <v>136</v>
      </c>
      <c r="C33" s="93" t="s">
        <v>131</v>
      </c>
      <c r="D33" s="93"/>
      <c r="E33" s="76"/>
      <c r="F33" s="76"/>
      <c r="G33" s="76"/>
      <c r="H33" s="76"/>
      <c r="I33" s="79"/>
      <c r="J33" s="79"/>
      <c r="K33" s="79"/>
      <c r="L33" s="79"/>
      <c r="M33" s="79"/>
      <c r="N33" s="80"/>
    </row>
    <row r="34" spans="1:17" x14ac:dyDescent="0.3">
      <c r="A34" s="71"/>
      <c r="B34" s="76"/>
      <c r="C34" s="76"/>
      <c r="D34" s="76"/>
      <c r="E34" s="76"/>
      <c r="F34" s="76"/>
      <c r="G34" s="76"/>
      <c r="H34" s="76"/>
      <c r="I34" s="79"/>
      <c r="J34" s="79"/>
      <c r="K34" s="79"/>
      <c r="L34" s="79"/>
      <c r="M34" s="79"/>
      <c r="N34" s="80"/>
    </row>
    <row r="35" spans="1:17" x14ac:dyDescent="0.3">
      <c r="A35" s="71"/>
      <c r="B35" s="76"/>
      <c r="C35" s="76"/>
      <c r="D35" s="76"/>
      <c r="E35" s="76"/>
      <c r="F35" s="76"/>
      <c r="G35" s="76"/>
      <c r="H35" s="76"/>
      <c r="I35" s="79"/>
      <c r="J35" s="79"/>
      <c r="K35" s="79"/>
      <c r="L35" s="79"/>
      <c r="M35" s="79"/>
      <c r="N35" s="80"/>
    </row>
    <row r="36" spans="1:17" x14ac:dyDescent="0.3">
      <c r="A36" s="71"/>
      <c r="B36" s="94" t="s">
        <v>137</v>
      </c>
      <c r="C36" s="76"/>
      <c r="D36" s="76"/>
      <c r="E36" s="76"/>
      <c r="F36" s="76"/>
      <c r="G36" s="76"/>
      <c r="H36" s="76"/>
      <c r="I36" s="79"/>
      <c r="J36" s="79"/>
      <c r="K36" s="79"/>
      <c r="L36" s="79"/>
      <c r="M36" s="79"/>
      <c r="N36" s="80"/>
    </row>
    <row r="37" spans="1:17" x14ac:dyDescent="0.3">
      <c r="A37" s="71"/>
      <c r="B37" s="76"/>
      <c r="C37" s="76"/>
      <c r="D37" s="76"/>
      <c r="E37" s="76"/>
      <c r="F37" s="76"/>
      <c r="G37" s="76"/>
      <c r="H37" s="76"/>
      <c r="I37" s="79"/>
      <c r="J37" s="79"/>
      <c r="K37" s="79"/>
      <c r="L37" s="79"/>
      <c r="M37" s="79"/>
      <c r="N37" s="80"/>
    </row>
    <row r="38" spans="1:17" x14ac:dyDescent="0.3">
      <c r="A38" s="71"/>
      <c r="B38" s="76"/>
      <c r="C38" s="76"/>
      <c r="D38" s="76"/>
      <c r="E38" s="76"/>
      <c r="F38" s="76"/>
      <c r="G38" s="76"/>
      <c r="H38" s="76"/>
      <c r="I38" s="79"/>
      <c r="J38" s="79"/>
      <c r="K38" s="79"/>
      <c r="L38" s="79"/>
      <c r="M38" s="79"/>
      <c r="N38" s="80"/>
    </row>
    <row r="39" spans="1:17" x14ac:dyDescent="0.3">
      <c r="A39" s="71"/>
      <c r="B39" s="96" t="s">
        <v>33</v>
      </c>
      <c r="C39" s="96" t="s">
        <v>58</v>
      </c>
      <c r="D39" s="95" t="s">
        <v>51</v>
      </c>
      <c r="E39" s="95" t="s">
        <v>16</v>
      </c>
      <c r="F39" s="76"/>
      <c r="G39" s="76"/>
      <c r="H39" s="76"/>
      <c r="I39" s="79"/>
      <c r="J39" s="79"/>
      <c r="K39" s="79"/>
      <c r="L39" s="79"/>
      <c r="M39" s="79"/>
      <c r="N39" s="80"/>
    </row>
    <row r="40" spans="1:17" ht="27.6" x14ac:dyDescent="0.3">
      <c r="A40" s="71"/>
      <c r="B40" s="77" t="s">
        <v>138</v>
      </c>
      <c r="C40" s="78">
        <v>40</v>
      </c>
      <c r="D40" s="130">
        <v>0</v>
      </c>
      <c r="E40" s="187">
        <f>+D40+D41</f>
        <v>60</v>
      </c>
      <c r="F40" s="76"/>
      <c r="G40" s="76"/>
      <c r="H40" s="76"/>
      <c r="I40" s="79"/>
      <c r="J40" s="79"/>
      <c r="K40" s="79"/>
      <c r="L40" s="79"/>
      <c r="M40" s="79"/>
      <c r="N40" s="80"/>
    </row>
    <row r="41" spans="1:17" ht="41.4" x14ac:dyDescent="0.3">
      <c r="A41" s="71"/>
      <c r="B41" s="77" t="s">
        <v>139</v>
      </c>
      <c r="C41" s="78">
        <v>60</v>
      </c>
      <c r="D41" s="130">
        <v>60</v>
      </c>
      <c r="E41" s="188"/>
      <c r="F41" s="76"/>
      <c r="G41" s="76"/>
      <c r="H41" s="76"/>
      <c r="I41" s="79"/>
      <c r="J41" s="79"/>
      <c r="K41" s="79"/>
      <c r="L41" s="79"/>
      <c r="M41" s="79"/>
      <c r="N41" s="80"/>
    </row>
    <row r="42" spans="1:17" x14ac:dyDescent="0.3">
      <c r="A42" s="71"/>
      <c r="C42" s="72"/>
      <c r="D42" s="30"/>
      <c r="E42" s="73"/>
      <c r="F42" s="31"/>
      <c r="G42" s="31"/>
      <c r="H42" s="31"/>
      <c r="I42" s="19"/>
      <c r="J42" s="19"/>
      <c r="K42" s="19"/>
      <c r="L42" s="19"/>
      <c r="M42" s="19"/>
    </row>
    <row r="43" spans="1:17" x14ac:dyDescent="0.3">
      <c r="A43" s="71"/>
      <c r="C43" s="72"/>
      <c r="D43" s="30"/>
      <c r="E43" s="73"/>
      <c r="F43" s="31"/>
      <c r="G43" s="31"/>
      <c r="H43" s="31"/>
      <c r="I43" s="19"/>
      <c r="J43" s="19"/>
      <c r="K43" s="19"/>
      <c r="L43" s="19"/>
      <c r="M43" s="19"/>
    </row>
    <row r="44" spans="1:17" x14ac:dyDescent="0.3">
      <c r="A44" s="71"/>
      <c r="C44" s="72"/>
      <c r="D44" s="30"/>
      <c r="E44" s="73"/>
      <c r="F44" s="31"/>
      <c r="G44" s="31"/>
      <c r="H44" s="31"/>
      <c r="I44" s="19"/>
      <c r="J44" s="19"/>
      <c r="K44" s="19"/>
      <c r="L44" s="19"/>
      <c r="M44" s="19"/>
    </row>
    <row r="45" spans="1:17" ht="15" thickBot="1" x14ac:dyDescent="0.35">
      <c r="M45" s="189" t="s">
        <v>35</v>
      </c>
      <c r="N45" s="189"/>
    </row>
    <row r="46" spans="1:17" x14ac:dyDescent="0.3">
      <c r="B46" s="94" t="s">
        <v>30</v>
      </c>
      <c r="M46" s="47"/>
      <c r="N46" s="47"/>
    </row>
    <row r="47" spans="1:17" ht="15" thickBot="1" x14ac:dyDescent="0.35">
      <c r="M47" s="47"/>
      <c r="N47" s="47"/>
    </row>
    <row r="48" spans="1:17" s="79" customFormat="1" ht="109.5" customHeight="1" x14ac:dyDescent="0.3">
      <c r="B48" s="90" t="s">
        <v>140</v>
      </c>
      <c r="C48" s="90" t="s">
        <v>141</v>
      </c>
      <c r="D48" s="90" t="s">
        <v>142</v>
      </c>
      <c r="E48" s="90" t="s">
        <v>45</v>
      </c>
      <c r="F48" s="90" t="s">
        <v>22</v>
      </c>
      <c r="G48" s="90" t="s">
        <v>97</v>
      </c>
      <c r="H48" s="90" t="s">
        <v>17</v>
      </c>
      <c r="I48" s="90" t="s">
        <v>10</v>
      </c>
      <c r="J48" s="90" t="s">
        <v>31</v>
      </c>
      <c r="K48" s="90" t="s">
        <v>61</v>
      </c>
      <c r="L48" s="90" t="s">
        <v>20</v>
      </c>
      <c r="M48" s="75" t="s">
        <v>26</v>
      </c>
      <c r="N48" s="90" t="s">
        <v>143</v>
      </c>
      <c r="O48" s="90" t="s">
        <v>36</v>
      </c>
      <c r="P48" s="91" t="s">
        <v>11</v>
      </c>
      <c r="Q48" s="91" t="s">
        <v>19</v>
      </c>
    </row>
    <row r="49" spans="1:26" s="85" customFormat="1" ht="28.8" x14ac:dyDescent="0.3">
      <c r="A49" s="38">
        <v>1</v>
      </c>
      <c r="B49" s="86" t="s">
        <v>153</v>
      </c>
      <c r="C49" s="87" t="s">
        <v>153</v>
      </c>
      <c r="D49" s="86" t="s">
        <v>187</v>
      </c>
      <c r="E49" s="134">
        <v>342</v>
      </c>
      <c r="F49" s="82" t="s">
        <v>131</v>
      </c>
      <c r="G49" s="122"/>
      <c r="H49" s="89">
        <v>41516</v>
      </c>
      <c r="I49" s="89">
        <v>41912</v>
      </c>
      <c r="J49" s="83" t="s">
        <v>132</v>
      </c>
      <c r="K49" s="134">
        <v>13</v>
      </c>
      <c r="L49" s="83"/>
      <c r="M49" s="134">
        <v>300</v>
      </c>
      <c r="N49" s="134">
        <f>+M49*G49</f>
        <v>0</v>
      </c>
      <c r="O49" s="20">
        <v>799024660</v>
      </c>
      <c r="P49" s="20">
        <v>85</v>
      </c>
      <c r="Q49" s="123"/>
      <c r="R49" s="84"/>
      <c r="S49" s="84"/>
      <c r="T49" s="84"/>
      <c r="U49" s="84"/>
      <c r="V49" s="84"/>
      <c r="W49" s="84"/>
      <c r="X49" s="84"/>
      <c r="Y49" s="84"/>
      <c r="Z49" s="84"/>
    </row>
    <row r="50" spans="1:26" s="85" customFormat="1" ht="28.8" x14ac:dyDescent="0.3">
      <c r="A50" s="38">
        <f>+A49+1</f>
        <v>2</v>
      </c>
      <c r="B50" s="86" t="s">
        <v>153</v>
      </c>
      <c r="C50" s="87" t="s">
        <v>153</v>
      </c>
      <c r="D50" s="86" t="s">
        <v>187</v>
      </c>
      <c r="E50" s="134">
        <v>118</v>
      </c>
      <c r="F50" s="82" t="s">
        <v>131</v>
      </c>
      <c r="G50" s="82"/>
      <c r="H50" s="89">
        <v>41659</v>
      </c>
      <c r="I50" s="89">
        <v>41912</v>
      </c>
      <c r="J50" s="83" t="s">
        <v>132</v>
      </c>
      <c r="K50" s="144">
        <v>0</v>
      </c>
      <c r="L50" s="145">
        <v>8.3000000000000007</v>
      </c>
      <c r="M50" s="134">
        <v>686</v>
      </c>
      <c r="N50" s="74"/>
      <c r="O50" s="20">
        <v>802458509</v>
      </c>
      <c r="P50" s="20" t="s">
        <v>255</v>
      </c>
      <c r="Q50" s="123"/>
      <c r="R50" s="84"/>
      <c r="S50" s="84"/>
      <c r="T50" s="84"/>
      <c r="U50" s="84"/>
      <c r="V50" s="84"/>
      <c r="W50" s="84"/>
      <c r="X50" s="84"/>
      <c r="Y50" s="84"/>
      <c r="Z50" s="84"/>
    </row>
    <row r="51" spans="1:26" s="85" customFormat="1" ht="28.8" x14ac:dyDescent="0.3">
      <c r="A51" s="38">
        <f t="shared" ref="A51:A52" si="0">+A50+1</f>
        <v>3</v>
      </c>
      <c r="B51" s="86" t="s">
        <v>153</v>
      </c>
      <c r="C51" s="87" t="s">
        <v>153</v>
      </c>
      <c r="D51" s="86" t="s">
        <v>188</v>
      </c>
      <c r="E51" s="81" t="s">
        <v>189</v>
      </c>
      <c r="F51" s="82" t="s">
        <v>131</v>
      </c>
      <c r="G51" s="82"/>
      <c r="H51" s="89">
        <v>40575</v>
      </c>
      <c r="I51" s="89">
        <v>40907</v>
      </c>
      <c r="J51" s="83" t="s">
        <v>132</v>
      </c>
      <c r="K51" s="134">
        <v>11</v>
      </c>
      <c r="L51" s="83"/>
      <c r="M51" s="74" t="s">
        <v>190</v>
      </c>
      <c r="N51" s="74"/>
      <c r="O51" s="20">
        <v>84691698</v>
      </c>
      <c r="P51" s="20">
        <v>89</v>
      </c>
      <c r="Q51" s="123"/>
      <c r="R51" s="84"/>
      <c r="S51" s="84"/>
      <c r="T51" s="84"/>
      <c r="U51" s="84"/>
      <c r="V51" s="84"/>
      <c r="W51" s="84"/>
      <c r="X51" s="84"/>
      <c r="Y51" s="84"/>
      <c r="Z51" s="84"/>
    </row>
    <row r="52" spans="1:26" s="85" customFormat="1" ht="28.8" x14ac:dyDescent="0.3">
      <c r="A52" s="38">
        <f t="shared" si="0"/>
        <v>4</v>
      </c>
      <c r="B52" s="86" t="s">
        <v>153</v>
      </c>
      <c r="C52" s="87" t="s">
        <v>153</v>
      </c>
      <c r="D52" s="86" t="s">
        <v>188</v>
      </c>
      <c r="E52" s="81" t="s">
        <v>191</v>
      </c>
      <c r="F52" s="82" t="s">
        <v>131</v>
      </c>
      <c r="G52" s="82"/>
      <c r="H52" s="89">
        <v>40238</v>
      </c>
      <c r="I52" s="89">
        <v>40542</v>
      </c>
      <c r="J52" s="83" t="s">
        <v>132</v>
      </c>
      <c r="K52" s="134">
        <v>10</v>
      </c>
      <c r="L52" s="83"/>
      <c r="M52" s="74" t="s">
        <v>190</v>
      </c>
      <c r="N52" s="74"/>
      <c r="O52" s="20">
        <v>170000000</v>
      </c>
      <c r="P52" s="20">
        <v>90</v>
      </c>
      <c r="Q52" s="123"/>
      <c r="R52" s="84"/>
      <c r="S52" s="84"/>
      <c r="T52" s="84"/>
      <c r="U52" s="84"/>
      <c r="V52" s="84"/>
      <c r="W52" s="84"/>
      <c r="X52" s="84"/>
      <c r="Y52" s="84"/>
      <c r="Z52" s="84"/>
    </row>
    <row r="53" spans="1:26" s="85" customFormat="1" x14ac:dyDescent="0.3">
      <c r="A53" s="38"/>
      <c r="B53" s="39" t="s">
        <v>16</v>
      </c>
      <c r="C53" s="87"/>
      <c r="D53" s="86"/>
      <c r="E53" s="81"/>
      <c r="F53" s="82"/>
      <c r="G53" s="82"/>
      <c r="H53" s="82"/>
      <c r="I53" s="83"/>
      <c r="J53" s="83"/>
      <c r="K53" s="88"/>
      <c r="L53" s="88"/>
      <c r="M53" s="121"/>
      <c r="N53" s="88"/>
      <c r="O53" s="20"/>
      <c r="P53" s="20"/>
      <c r="Q53" s="124"/>
    </row>
    <row r="54" spans="1:26" s="21" customFormat="1" x14ac:dyDescent="0.3">
      <c r="E54" s="22"/>
    </row>
    <row r="55" spans="1:26" s="21" customFormat="1" x14ac:dyDescent="0.3">
      <c r="B55" s="182" t="s">
        <v>28</v>
      </c>
      <c r="C55" s="182" t="s">
        <v>27</v>
      </c>
      <c r="D55" s="184" t="s">
        <v>34</v>
      </c>
      <c r="E55" s="184"/>
    </row>
    <row r="56" spans="1:26" s="21" customFormat="1" x14ac:dyDescent="0.3">
      <c r="B56" s="183"/>
      <c r="C56" s="183"/>
      <c r="D56" s="132" t="s">
        <v>23</v>
      </c>
      <c r="E56" s="45" t="s">
        <v>24</v>
      </c>
    </row>
    <row r="57" spans="1:26" s="21" customFormat="1" ht="30.6" customHeight="1" x14ac:dyDescent="0.3">
      <c r="B57" s="43" t="s">
        <v>21</v>
      </c>
      <c r="C57" s="44" t="s">
        <v>414</v>
      </c>
      <c r="D57" s="42" t="s">
        <v>131</v>
      </c>
      <c r="E57" s="42"/>
      <c r="F57" s="23"/>
      <c r="G57" s="23"/>
      <c r="H57" s="23"/>
      <c r="I57" s="23"/>
      <c r="J57" s="23"/>
      <c r="K57" s="23"/>
      <c r="L57" s="23"/>
      <c r="M57" s="23"/>
    </row>
    <row r="58" spans="1:26" s="21" customFormat="1" ht="30" customHeight="1" x14ac:dyDescent="0.3">
      <c r="B58" s="43" t="s">
        <v>25</v>
      </c>
      <c r="C58" s="44" t="s">
        <v>415</v>
      </c>
      <c r="D58" s="42" t="s">
        <v>253</v>
      </c>
      <c r="E58" s="42"/>
    </row>
    <row r="59" spans="1:26" s="21" customFormat="1" x14ac:dyDescent="0.3">
      <c r="B59" s="24"/>
      <c r="C59" s="197"/>
      <c r="D59" s="197"/>
      <c r="E59" s="197"/>
      <c r="F59" s="197"/>
      <c r="G59" s="197"/>
      <c r="H59" s="197"/>
      <c r="I59" s="197"/>
      <c r="J59" s="197"/>
      <c r="K59" s="197"/>
      <c r="L59" s="197"/>
      <c r="M59" s="197"/>
      <c r="N59" s="197"/>
    </row>
    <row r="60" spans="1:26" ht="28.2" customHeight="1" thickBot="1" x14ac:dyDescent="0.35"/>
    <row r="61" spans="1:26" ht="26.4" thickBot="1" x14ac:dyDescent="0.35">
      <c r="B61" s="198" t="s">
        <v>98</v>
      </c>
      <c r="C61" s="198"/>
      <c r="D61" s="198"/>
      <c r="E61" s="198"/>
      <c r="F61" s="198"/>
      <c r="G61" s="198"/>
      <c r="H61" s="198"/>
      <c r="I61" s="198"/>
      <c r="J61" s="198"/>
      <c r="K61" s="198"/>
      <c r="L61" s="198"/>
      <c r="M61" s="198"/>
      <c r="N61" s="198"/>
    </row>
    <row r="64" spans="1:26" ht="109.5" customHeight="1" x14ac:dyDescent="0.3">
      <c r="B64" s="92" t="s">
        <v>144</v>
      </c>
      <c r="C64" s="49" t="s">
        <v>2</v>
      </c>
      <c r="D64" s="49" t="s">
        <v>100</v>
      </c>
      <c r="E64" s="49" t="s">
        <v>99</v>
      </c>
      <c r="F64" s="49" t="s">
        <v>101</v>
      </c>
      <c r="G64" s="49" t="s">
        <v>102</v>
      </c>
      <c r="H64" s="49" t="s">
        <v>103</v>
      </c>
      <c r="I64" s="49" t="s">
        <v>104</v>
      </c>
      <c r="J64" s="49" t="s">
        <v>105</v>
      </c>
      <c r="K64" s="49" t="s">
        <v>106</v>
      </c>
      <c r="L64" s="49" t="s">
        <v>107</v>
      </c>
      <c r="M64" s="68" t="s">
        <v>108</v>
      </c>
      <c r="N64" s="68" t="s">
        <v>109</v>
      </c>
      <c r="O64" s="199" t="s">
        <v>3</v>
      </c>
      <c r="P64" s="200"/>
      <c r="Q64" s="49" t="s">
        <v>18</v>
      </c>
    </row>
    <row r="65" spans="2:17" ht="55.5" customHeight="1" x14ac:dyDescent="0.3">
      <c r="B65" s="2" t="s">
        <v>162</v>
      </c>
      <c r="C65" s="2" t="s">
        <v>164</v>
      </c>
      <c r="D65" s="4" t="s">
        <v>163</v>
      </c>
      <c r="E65" s="4">
        <v>174</v>
      </c>
      <c r="F65" s="3"/>
      <c r="G65" s="3" t="s">
        <v>190</v>
      </c>
      <c r="H65" s="3" t="s">
        <v>190</v>
      </c>
      <c r="I65" s="69" t="s">
        <v>131</v>
      </c>
      <c r="J65" s="69" t="s">
        <v>131</v>
      </c>
      <c r="K65" s="93" t="s">
        <v>131</v>
      </c>
      <c r="L65" s="93" t="s">
        <v>131</v>
      </c>
      <c r="M65" s="93" t="s">
        <v>131</v>
      </c>
      <c r="N65" s="93" t="s">
        <v>131</v>
      </c>
      <c r="O65" s="207"/>
      <c r="P65" s="208"/>
      <c r="Q65" s="93" t="s">
        <v>131</v>
      </c>
    </row>
    <row r="66" spans="2:17" x14ac:dyDescent="0.3">
      <c r="B66" s="2" t="s">
        <v>165</v>
      </c>
      <c r="C66" s="2" t="s">
        <v>164</v>
      </c>
      <c r="D66" s="4" t="s">
        <v>166</v>
      </c>
      <c r="E66" s="4">
        <v>300</v>
      </c>
      <c r="F66" s="3"/>
      <c r="G66" s="3" t="s">
        <v>190</v>
      </c>
      <c r="H66" s="3" t="s">
        <v>190</v>
      </c>
      <c r="I66" s="69" t="s">
        <v>131</v>
      </c>
      <c r="J66" s="69" t="s">
        <v>131</v>
      </c>
      <c r="K66" s="93" t="s">
        <v>131</v>
      </c>
      <c r="L66" s="93" t="s">
        <v>131</v>
      </c>
      <c r="M66" s="93" t="s">
        <v>131</v>
      </c>
      <c r="N66" s="93" t="s">
        <v>131</v>
      </c>
      <c r="O66" s="201"/>
      <c r="P66" s="202"/>
      <c r="Q66" s="93" t="s">
        <v>131</v>
      </c>
    </row>
    <row r="67" spans="2:17" x14ac:dyDescent="0.3">
      <c r="B67" s="2" t="s">
        <v>167</v>
      </c>
      <c r="C67" s="2" t="s">
        <v>164</v>
      </c>
      <c r="D67" s="4" t="s">
        <v>168</v>
      </c>
      <c r="E67" s="4">
        <v>200</v>
      </c>
      <c r="F67" s="3"/>
      <c r="G67" s="3" t="s">
        <v>190</v>
      </c>
      <c r="H67" s="3" t="s">
        <v>190</v>
      </c>
      <c r="I67" s="69" t="s">
        <v>131</v>
      </c>
      <c r="J67" s="69" t="s">
        <v>131</v>
      </c>
      <c r="K67" s="93" t="s">
        <v>131</v>
      </c>
      <c r="L67" s="93" t="s">
        <v>131</v>
      </c>
      <c r="M67" s="93" t="s">
        <v>131</v>
      </c>
      <c r="N67" s="93" t="s">
        <v>131</v>
      </c>
      <c r="O67" s="201"/>
      <c r="P67" s="202"/>
      <c r="Q67" s="93" t="s">
        <v>131</v>
      </c>
    </row>
    <row r="68" spans="2:17" x14ac:dyDescent="0.3">
      <c r="B68" s="2" t="s">
        <v>169</v>
      </c>
      <c r="C68" s="2" t="s">
        <v>164</v>
      </c>
      <c r="D68" s="4" t="s">
        <v>170</v>
      </c>
      <c r="E68" s="4">
        <v>300</v>
      </c>
      <c r="F68" s="3"/>
      <c r="G68" s="3" t="s">
        <v>190</v>
      </c>
      <c r="H68" s="3" t="s">
        <v>190</v>
      </c>
      <c r="I68" s="69" t="s">
        <v>131</v>
      </c>
      <c r="J68" s="69" t="s">
        <v>131</v>
      </c>
      <c r="K68" s="93" t="s">
        <v>131</v>
      </c>
      <c r="L68" s="93" t="s">
        <v>131</v>
      </c>
      <c r="M68" s="93" t="s">
        <v>131</v>
      </c>
      <c r="N68" s="93" t="s">
        <v>131</v>
      </c>
      <c r="O68" s="201"/>
      <c r="P68" s="202"/>
      <c r="Q68" s="93" t="s">
        <v>131</v>
      </c>
    </row>
    <row r="69" spans="2:17" x14ac:dyDescent="0.3">
      <c r="B69" s="6" t="s">
        <v>1</v>
      </c>
    </row>
    <row r="70" spans="2:17" x14ac:dyDescent="0.3">
      <c r="B70" s="6" t="s">
        <v>37</v>
      </c>
    </row>
    <row r="71" spans="2:17" x14ac:dyDescent="0.3">
      <c r="B71" s="6" t="s">
        <v>62</v>
      </c>
    </row>
    <row r="73" spans="2:17" ht="15" thickBot="1" x14ac:dyDescent="0.35"/>
    <row r="74" spans="2:17" ht="26.4" thickBot="1" x14ac:dyDescent="0.35">
      <c r="B74" s="209" t="s">
        <v>38</v>
      </c>
      <c r="C74" s="210"/>
      <c r="D74" s="210"/>
      <c r="E74" s="210"/>
      <c r="F74" s="210"/>
      <c r="G74" s="210"/>
      <c r="H74" s="210"/>
      <c r="I74" s="210"/>
      <c r="J74" s="210"/>
      <c r="K74" s="210"/>
      <c r="L74" s="210"/>
      <c r="M74" s="210"/>
      <c r="N74" s="211"/>
    </row>
    <row r="79" spans="2:17" ht="76.5" customHeight="1" x14ac:dyDescent="0.3">
      <c r="B79" s="92" t="s">
        <v>0</v>
      </c>
      <c r="C79" s="92" t="s">
        <v>39</v>
      </c>
      <c r="D79" s="92" t="s">
        <v>40</v>
      </c>
      <c r="E79" s="92" t="s">
        <v>110</v>
      </c>
      <c r="F79" s="92" t="s">
        <v>112</v>
      </c>
      <c r="G79" s="92" t="s">
        <v>113</v>
      </c>
      <c r="H79" s="92" t="s">
        <v>114</v>
      </c>
      <c r="I79" s="92" t="s">
        <v>111</v>
      </c>
      <c r="J79" s="199" t="s">
        <v>115</v>
      </c>
      <c r="K79" s="212"/>
      <c r="L79" s="200"/>
      <c r="M79" s="92" t="s">
        <v>117</v>
      </c>
      <c r="N79" s="92" t="s">
        <v>41</v>
      </c>
      <c r="O79" s="92" t="s">
        <v>42</v>
      </c>
      <c r="P79" s="199" t="s">
        <v>3</v>
      </c>
      <c r="Q79" s="200"/>
    </row>
    <row r="80" spans="2:17" ht="45" customHeight="1" x14ac:dyDescent="0.3">
      <c r="B80" s="128" t="s">
        <v>43</v>
      </c>
      <c r="C80" s="128" t="s">
        <v>192</v>
      </c>
      <c r="D80" s="2" t="s">
        <v>193</v>
      </c>
      <c r="E80" s="2">
        <v>1082214571</v>
      </c>
      <c r="F80" s="2" t="s">
        <v>194</v>
      </c>
      <c r="G80" s="2" t="s">
        <v>195</v>
      </c>
      <c r="H80" s="135">
        <v>41180</v>
      </c>
      <c r="I80" s="4"/>
      <c r="J80" s="1" t="s">
        <v>196</v>
      </c>
      <c r="K80" s="70" t="s">
        <v>197</v>
      </c>
      <c r="L80" s="50" t="s">
        <v>198</v>
      </c>
      <c r="M80" s="6" t="s">
        <v>131</v>
      </c>
      <c r="N80" s="93" t="s">
        <v>131</v>
      </c>
      <c r="O80" s="93" t="s">
        <v>131</v>
      </c>
      <c r="P80" s="213"/>
      <c r="Q80" s="213"/>
    </row>
    <row r="81" spans="2:17" ht="66" customHeight="1" x14ac:dyDescent="0.3">
      <c r="B81" s="128" t="s">
        <v>43</v>
      </c>
      <c r="C81" s="128" t="s">
        <v>192</v>
      </c>
      <c r="D81" s="2" t="s">
        <v>200</v>
      </c>
      <c r="E81" s="2">
        <v>7731849</v>
      </c>
      <c r="F81" s="2" t="s">
        <v>201</v>
      </c>
      <c r="G81" s="2" t="s">
        <v>202</v>
      </c>
      <c r="H81" s="135">
        <v>40893</v>
      </c>
      <c r="I81" s="4"/>
      <c r="J81" s="1" t="s">
        <v>204</v>
      </c>
      <c r="K81" s="70" t="s">
        <v>205</v>
      </c>
      <c r="L81" s="70" t="s">
        <v>203</v>
      </c>
      <c r="M81" s="6" t="s">
        <v>131</v>
      </c>
      <c r="N81" s="93" t="s">
        <v>131</v>
      </c>
      <c r="O81" s="93" t="s">
        <v>131</v>
      </c>
      <c r="P81" s="201"/>
      <c r="Q81" s="202"/>
    </row>
    <row r="82" spans="2:17" ht="35.25" customHeight="1" x14ac:dyDescent="0.3">
      <c r="B82" s="128" t="s">
        <v>43</v>
      </c>
      <c r="C82" s="128" t="s">
        <v>192</v>
      </c>
      <c r="D82" s="2" t="s">
        <v>206</v>
      </c>
      <c r="E82" s="2">
        <v>36173604</v>
      </c>
      <c r="F82" s="2" t="s">
        <v>207</v>
      </c>
      <c r="G82" s="2" t="s">
        <v>208</v>
      </c>
      <c r="H82" s="135">
        <v>34446</v>
      </c>
      <c r="I82" s="4"/>
      <c r="J82" s="1" t="s">
        <v>209</v>
      </c>
      <c r="K82" s="70" t="s">
        <v>211</v>
      </c>
      <c r="L82" s="69" t="s">
        <v>210</v>
      </c>
      <c r="M82" s="93" t="s">
        <v>131</v>
      </c>
      <c r="N82" s="93" t="s">
        <v>131</v>
      </c>
      <c r="O82" s="93" t="s">
        <v>131</v>
      </c>
      <c r="P82" s="201"/>
      <c r="Q82" s="202"/>
    </row>
    <row r="83" spans="2:17" ht="35.25" customHeight="1" x14ac:dyDescent="0.3">
      <c r="B83" s="128" t="s">
        <v>212</v>
      </c>
      <c r="C83" s="128" t="s">
        <v>199</v>
      </c>
      <c r="D83" s="2" t="s">
        <v>213</v>
      </c>
      <c r="E83" s="2">
        <v>83229857</v>
      </c>
      <c r="F83" s="2" t="s">
        <v>201</v>
      </c>
      <c r="G83" s="2" t="s">
        <v>208</v>
      </c>
      <c r="H83" s="135">
        <v>41439</v>
      </c>
      <c r="I83" s="4">
        <v>136202</v>
      </c>
      <c r="J83" s="1" t="s">
        <v>214</v>
      </c>
      <c r="K83" s="70" t="s">
        <v>215</v>
      </c>
      <c r="L83" s="69" t="s">
        <v>216</v>
      </c>
      <c r="M83" s="93" t="s">
        <v>131</v>
      </c>
      <c r="N83" s="93" t="s">
        <v>131</v>
      </c>
      <c r="O83" s="93" t="s">
        <v>131</v>
      </c>
      <c r="P83" s="201"/>
      <c r="Q83" s="202"/>
    </row>
    <row r="84" spans="2:17" ht="75.75" customHeight="1" x14ac:dyDescent="0.3">
      <c r="B84" s="128" t="s">
        <v>212</v>
      </c>
      <c r="C84" s="128" t="s">
        <v>217</v>
      </c>
      <c r="D84" s="128" t="s">
        <v>218</v>
      </c>
      <c r="E84" s="2">
        <v>36308286</v>
      </c>
      <c r="F84" s="2" t="s">
        <v>408</v>
      </c>
      <c r="G84" s="2" t="s">
        <v>409</v>
      </c>
      <c r="H84" s="135">
        <v>40446</v>
      </c>
      <c r="I84" s="4">
        <v>141355</v>
      </c>
      <c r="J84" s="1" t="s">
        <v>295</v>
      </c>
      <c r="K84" s="70" t="s">
        <v>410</v>
      </c>
      <c r="L84" s="69" t="s">
        <v>411</v>
      </c>
      <c r="M84" s="93" t="s">
        <v>131</v>
      </c>
      <c r="N84" s="93" t="s">
        <v>131</v>
      </c>
      <c r="O84" s="93" t="s">
        <v>131</v>
      </c>
      <c r="P84" s="207"/>
      <c r="Q84" s="208"/>
    </row>
    <row r="85" spans="2:17" ht="35.25" customHeight="1" x14ac:dyDescent="0.3">
      <c r="B85" s="128" t="s">
        <v>212</v>
      </c>
      <c r="C85" s="128" t="s">
        <v>217</v>
      </c>
      <c r="D85" s="2" t="s">
        <v>219</v>
      </c>
      <c r="E85" s="2">
        <v>26478336</v>
      </c>
      <c r="F85" s="2" t="s">
        <v>220</v>
      </c>
      <c r="G85" s="2" t="s">
        <v>221</v>
      </c>
      <c r="H85" s="135">
        <v>40794</v>
      </c>
      <c r="I85" s="2">
        <v>124049</v>
      </c>
      <c r="J85" s="1" t="s">
        <v>222</v>
      </c>
      <c r="K85" s="70" t="s">
        <v>223</v>
      </c>
      <c r="L85" s="69" t="s">
        <v>220</v>
      </c>
      <c r="M85" s="93" t="s">
        <v>131</v>
      </c>
      <c r="N85" s="93" t="s">
        <v>131</v>
      </c>
      <c r="O85" s="93" t="s">
        <v>131</v>
      </c>
      <c r="P85" s="201"/>
      <c r="Q85" s="202"/>
    </row>
    <row r="86" spans="2:17" ht="36" customHeight="1" x14ac:dyDescent="0.3">
      <c r="B86" s="128" t="s">
        <v>212</v>
      </c>
      <c r="C86" s="128" t="s">
        <v>199</v>
      </c>
      <c r="D86" s="2" t="s">
        <v>224</v>
      </c>
      <c r="E86" s="2">
        <v>1081514119</v>
      </c>
      <c r="F86" s="2" t="s">
        <v>220</v>
      </c>
      <c r="G86" s="2" t="s">
        <v>225</v>
      </c>
      <c r="H86" s="2" t="s">
        <v>226</v>
      </c>
      <c r="I86" s="4">
        <v>132339</v>
      </c>
      <c r="J86" s="1" t="s">
        <v>227</v>
      </c>
      <c r="K86" s="70" t="s">
        <v>228</v>
      </c>
      <c r="L86" s="69" t="s">
        <v>220</v>
      </c>
      <c r="M86" s="93" t="s">
        <v>131</v>
      </c>
      <c r="N86" s="93" t="s">
        <v>131</v>
      </c>
      <c r="O86" s="93" t="s">
        <v>131</v>
      </c>
      <c r="P86" s="201"/>
      <c r="Q86" s="202"/>
    </row>
    <row r="87" spans="2:17" ht="39" customHeight="1" x14ac:dyDescent="0.3">
      <c r="B87" s="128" t="s">
        <v>212</v>
      </c>
      <c r="C87" s="128" t="s">
        <v>199</v>
      </c>
      <c r="D87" s="2" t="s">
        <v>229</v>
      </c>
      <c r="E87" s="2">
        <v>55179494</v>
      </c>
      <c r="F87" s="2" t="s">
        <v>220</v>
      </c>
      <c r="G87" s="2" t="s">
        <v>225</v>
      </c>
      <c r="H87" s="135">
        <v>37477</v>
      </c>
      <c r="I87" s="4"/>
      <c r="J87" s="1" t="s">
        <v>230</v>
      </c>
      <c r="K87" s="70" t="s">
        <v>231</v>
      </c>
      <c r="L87" s="69" t="s">
        <v>220</v>
      </c>
      <c r="M87" s="93" t="s">
        <v>131</v>
      </c>
      <c r="N87" s="93" t="s">
        <v>131</v>
      </c>
      <c r="O87" s="93" t="s">
        <v>131</v>
      </c>
      <c r="P87" s="201"/>
      <c r="Q87" s="202"/>
    </row>
    <row r="88" spans="2:17" ht="33.6" customHeight="1" x14ac:dyDescent="0.3">
      <c r="B88" s="128" t="s">
        <v>212</v>
      </c>
      <c r="C88" s="128" t="s">
        <v>199</v>
      </c>
      <c r="D88" s="2" t="s">
        <v>232</v>
      </c>
      <c r="E88" s="2">
        <v>26445246</v>
      </c>
      <c r="F88" s="2" t="s">
        <v>220</v>
      </c>
      <c r="G88" s="135" t="s">
        <v>233</v>
      </c>
      <c r="H88" s="135">
        <v>39541</v>
      </c>
      <c r="I88" s="4"/>
      <c r="J88" s="1" t="s">
        <v>234</v>
      </c>
      <c r="K88" s="69" t="s">
        <v>235</v>
      </c>
      <c r="L88" s="69" t="s">
        <v>220</v>
      </c>
      <c r="M88" s="93" t="s">
        <v>131</v>
      </c>
      <c r="N88" s="93" t="s">
        <v>131</v>
      </c>
      <c r="O88" s="93" t="s">
        <v>131</v>
      </c>
      <c r="P88" s="213"/>
      <c r="Q88" s="213"/>
    </row>
    <row r="90" spans="2:17" ht="15" thickBot="1" x14ac:dyDescent="0.35"/>
    <row r="91" spans="2:17" ht="26.4" thickBot="1" x14ac:dyDescent="0.35">
      <c r="B91" s="209" t="s">
        <v>46</v>
      </c>
      <c r="C91" s="210"/>
      <c r="D91" s="210"/>
      <c r="E91" s="210"/>
      <c r="F91" s="210"/>
      <c r="G91" s="210"/>
      <c r="H91" s="210"/>
      <c r="I91" s="210"/>
      <c r="J91" s="210"/>
      <c r="K91" s="210"/>
      <c r="L91" s="210"/>
      <c r="M91" s="210"/>
      <c r="N91" s="211"/>
    </row>
    <row r="94" spans="2:17" ht="46.2" customHeight="1" x14ac:dyDescent="0.3">
      <c r="B94" s="49" t="s">
        <v>33</v>
      </c>
      <c r="C94" s="49" t="s">
        <v>47</v>
      </c>
      <c r="D94" s="199" t="s">
        <v>3</v>
      </c>
      <c r="E94" s="200"/>
    </row>
    <row r="95" spans="2:17" ht="46.95" customHeight="1" x14ac:dyDescent="0.3">
      <c r="B95" s="50" t="s">
        <v>118</v>
      </c>
      <c r="C95" s="93" t="s">
        <v>131</v>
      </c>
      <c r="D95" s="213"/>
      <c r="E95" s="213"/>
    </row>
    <row r="98" spans="1:26" ht="25.8" x14ac:dyDescent="0.3">
      <c r="B98" s="195" t="s">
        <v>64</v>
      </c>
      <c r="C98" s="196"/>
      <c r="D98" s="196"/>
      <c r="E98" s="196"/>
      <c r="F98" s="196"/>
      <c r="G98" s="196"/>
      <c r="H98" s="196"/>
      <c r="I98" s="196"/>
      <c r="J98" s="196"/>
      <c r="K98" s="196"/>
      <c r="L98" s="196"/>
      <c r="M98" s="196"/>
      <c r="N98" s="196"/>
      <c r="O98" s="196"/>
      <c r="P98" s="196"/>
    </row>
    <row r="100" spans="1:26" ht="15" thickBot="1" x14ac:dyDescent="0.35"/>
    <row r="101" spans="1:26" ht="26.4" thickBot="1" x14ac:dyDescent="0.35">
      <c r="B101" s="209" t="s">
        <v>54</v>
      </c>
      <c r="C101" s="210"/>
      <c r="D101" s="210"/>
      <c r="E101" s="210"/>
      <c r="F101" s="210"/>
      <c r="G101" s="210"/>
      <c r="H101" s="210"/>
      <c r="I101" s="210"/>
      <c r="J101" s="210"/>
      <c r="K101" s="210"/>
      <c r="L101" s="210"/>
      <c r="M101" s="210"/>
      <c r="N101" s="211"/>
    </row>
    <row r="103" spans="1:26" ht="15" thickBot="1" x14ac:dyDescent="0.35">
      <c r="M103" s="47"/>
      <c r="N103" s="47"/>
    </row>
    <row r="104" spans="1:26" s="79" customFormat="1" ht="109.5" customHeight="1" x14ac:dyDescent="0.3">
      <c r="B104" s="90" t="s">
        <v>140</v>
      </c>
      <c r="C104" s="90" t="s">
        <v>141</v>
      </c>
      <c r="D104" s="90" t="s">
        <v>142</v>
      </c>
      <c r="E104" s="90" t="s">
        <v>45</v>
      </c>
      <c r="F104" s="90" t="s">
        <v>22</v>
      </c>
      <c r="G104" s="90" t="s">
        <v>97</v>
      </c>
      <c r="H104" s="90" t="s">
        <v>17</v>
      </c>
      <c r="I104" s="90" t="s">
        <v>10</v>
      </c>
      <c r="J104" s="90" t="s">
        <v>31</v>
      </c>
      <c r="K104" s="90" t="s">
        <v>61</v>
      </c>
      <c r="L104" s="90" t="s">
        <v>20</v>
      </c>
      <c r="M104" s="75" t="s">
        <v>26</v>
      </c>
      <c r="N104" s="90" t="s">
        <v>143</v>
      </c>
      <c r="O104" s="90" t="s">
        <v>36</v>
      </c>
      <c r="P104" s="91" t="s">
        <v>11</v>
      </c>
      <c r="Q104" s="91" t="s">
        <v>19</v>
      </c>
    </row>
    <row r="105" spans="1:26" s="85" customFormat="1" ht="57.6" x14ac:dyDescent="0.3">
      <c r="A105" s="38">
        <v>1</v>
      </c>
      <c r="B105" s="86"/>
      <c r="C105" s="87"/>
      <c r="D105" s="86"/>
      <c r="E105" s="81"/>
      <c r="F105" s="82"/>
      <c r="G105" s="122"/>
      <c r="H105" s="89"/>
      <c r="I105" s="83"/>
      <c r="J105" s="83"/>
      <c r="K105" s="83"/>
      <c r="L105" s="83"/>
      <c r="M105" s="74"/>
      <c r="N105" s="74"/>
      <c r="O105" s="20"/>
      <c r="P105" s="20"/>
      <c r="Q105" s="123" t="s">
        <v>254</v>
      </c>
      <c r="R105" s="84"/>
      <c r="S105" s="84"/>
      <c r="T105" s="84"/>
      <c r="U105" s="84"/>
      <c r="V105" s="84"/>
      <c r="W105" s="84"/>
      <c r="X105" s="84"/>
      <c r="Y105" s="84"/>
      <c r="Z105" s="84"/>
    </row>
    <row r="106" spans="1:26" s="85" customFormat="1" x14ac:dyDescent="0.3">
      <c r="A106" s="38"/>
      <c r="B106" s="39" t="s">
        <v>16</v>
      </c>
      <c r="C106" s="87"/>
      <c r="D106" s="86"/>
      <c r="E106" s="81"/>
      <c r="F106" s="82"/>
      <c r="G106" s="82"/>
      <c r="H106" s="82"/>
      <c r="I106" s="83"/>
      <c r="J106" s="83"/>
      <c r="K106" s="88"/>
      <c r="L106" s="88"/>
      <c r="M106" s="121"/>
      <c r="N106" s="88"/>
      <c r="O106" s="20"/>
      <c r="P106" s="20"/>
      <c r="Q106" s="124"/>
    </row>
    <row r="107" spans="1:26" x14ac:dyDescent="0.3">
      <c r="B107" s="21"/>
      <c r="C107" s="21"/>
      <c r="D107" s="21"/>
      <c r="E107" s="22"/>
      <c r="F107" s="21"/>
      <c r="G107" s="21"/>
      <c r="H107" s="21"/>
      <c r="I107" s="21"/>
      <c r="J107" s="21"/>
      <c r="K107" s="21"/>
      <c r="L107" s="21"/>
      <c r="M107" s="21"/>
      <c r="N107" s="21"/>
      <c r="O107" s="21"/>
      <c r="P107" s="21"/>
    </row>
    <row r="108" spans="1:26" ht="18" x14ac:dyDescent="0.3">
      <c r="B108" s="43" t="s">
        <v>32</v>
      </c>
      <c r="C108" s="53">
        <f>+K106</f>
        <v>0</v>
      </c>
      <c r="H108" s="23"/>
      <c r="I108" s="23"/>
      <c r="J108" s="23"/>
      <c r="K108" s="23"/>
      <c r="L108" s="23"/>
      <c r="M108" s="23"/>
      <c r="N108" s="21"/>
      <c r="O108" s="21"/>
      <c r="P108" s="21"/>
    </row>
    <row r="110" spans="1:26" ht="15" thickBot="1" x14ac:dyDescent="0.35"/>
    <row r="111" spans="1:26" ht="37.200000000000003" customHeight="1" thickBot="1" x14ac:dyDescent="0.35">
      <c r="B111" s="55" t="s">
        <v>49</v>
      </c>
      <c r="C111" s="56" t="s">
        <v>50</v>
      </c>
      <c r="D111" s="55" t="s">
        <v>51</v>
      </c>
      <c r="E111" s="56" t="s">
        <v>55</v>
      </c>
    </row>
    <row r="112" spans="1:26" ht="41.4" customHeight="1" x14ac:dyDescent="0.3">
      <c r="B112" s="48" t="s">
        <v>119</v>
      </c>
      <c r="C112" s="51">
        <v>20</v>
      </c>
      <c r="D112" s="51">
        <v>0</v>
      </c>
      <c r="E112" s="214">
        <f>+D112+D113+D114</f>
        <v>0</v>
      </c>
    </row>
    <row r="113" spans="2:17" x14ac:dyDescent="0.3">
      <c r="B113" s="48" t="s">
        <v>120</v>
      </c>
      <c r="C113" s="41">
        <v>30</v>
      </c>
      <c r="D113" s="130">
        <v>0</v>
      </c>
      <c r="E113" s="215"/>
    </row>
    <row r="114" spans="2:17" ht="15" thickBot="1" x14ac:dyDescent="0.35">
      <c r="B114" s="48" t="s">
        <v>121</v>
      </c>
      <c r="C114" s="52">
        <v>40</v>
      </c>
      <c r="D114" s="52">
        <v>0</v>
      </c>
      <c r="E114" s="216"/>
    </row>
    <row r="116" spans="2:17" ht="15" thickBot="1" x14ac:dyDescent="0.35"/>
    <row r="117" spans="2:17" ht="26.4" thickBot="1" x14ac:dyDescent="0.35">
      <c r="B117" s="209" t="s">
        <v>52</v>
      </c>
      <c r="C117" s="210"/>
      <c r="D117" s="210"/>
      <c r="E117" s="210"/>
      <c r="F117" s="210"/>
      <c r="G117" s="210"/>
      <c r="H117" s="210"/>
      <c r="I117" s="210"/>
      <c r="J117" s="210"/>
      <c r="K117" s="210"/>
      <c r="L117" s="210"/>
      <c r="M117" s="210"/>
      <c r="N117" s="211"/>
    </row>
    <row r="119" spans="2:17" ht="76.5" customHeight="1" x14ac:dyDescent="0.3">
      <c r="B119" s="92" t="s">
        <v>0</v>
      </c>
      <c r="C119" s="92" t="s">
        <v>39</v>
      </c>
      <c r="D119" s="92" t="s">
        <v>40</v>
      </c>
      <c r="E119" s="92" t="s">
        <v>110</v>
      </c>
      <c r="F119" s="92" t="s">
        <v>112</v>
      </c>
      <c r="G119" s="92" t="s">
        <v>113</v>
      </c>
      <c r="H119" s="92" t="s">
        <v>114</v>
      </c>
      <c r="I119" s="92" t="s">
        <v>111</v>
      </c>
      <c r="J119" s="199" t="s">
        <v>115</v>
      </c>
      <c r="K119" s="212"/>
      <c r="L119" s="200"/>
      <c r="M119" s="92" t="s">
        <v>117</v>
      </c>
      <c r="N119" s="92" t="s">
        <v>41</v>
      </c>
      <c r="O119" s="92" t="s">
        <v>42</v>
      </c>
      <c r="P119" s="199" t="s">
        <v>3</v>
      </c>
      <c r="Q119" s="200"/>
    </row>
    <row r="120" spans="2:17" ht="60.75" customHeight="1" x14ac:dyDescent="0.3">
      <c r="B120" s="128" t="s">
        <v>125</v>
      </c>
      <c r="C120" s="128" t="s">
        <v>236</v>
      </c>
      <c r="D120" s="2" t="s">
        <v>237</v>
      </c>
      <c r="E120" s="2">
        <v>36314083</v>
      </c>
      <c r="F120" s="128" t="s">
        <v>238</v>
      </c>
      <c r="G120" s="129" t="s">
        <v>208</v>
      </c>
      <c r="H120" s="135">
        <v>37973</v>
      </c>
      <c r="I120" s="4"/>
      <c r="J120" s="1" t="s">
        <v>240</v>
      </c>
      <c r="K120" s="70" t="s">
        <v>241</v>
      </c>
      <c r="L120" s="70" t="s">
        <v>239</v>
      </c>
      <c r="M120" s="93" t="s">
        <v>131</v>
      </c>
      <c r="N120" s="93" t="s">
        <v>131</v>
      </c>
      <c r="O120" s="93" t="s">
        <v>131</v>
      </c>
      <c r="P120" s="213"/>
      <c r="Q120" s="213"/>
    </row>
    <row r="121" spans="2:17" ht="60.75" customHeight="1" x14ac:dyDescent="0.3">
      <c r="B121" s="128" t="s">
        <v>126</v>
      </c>
      <c r="C121" s="128" t="s">
        <v>252</v>
      </c>
      <c r="D121" s="2" t="s">
        <v>242</v>
      </c>
      <c r="E121" s="2">
        <v>26430682</v>
      </c>
      <c r="F121" s="2" t="s">
        <v>243</v>
      </c>
      <c r="G121" s="2" t="s">
        <v>208</v>
      </c>
      <c r="H121" s="135">
        <v>41138</v>
      </c>
      <c r="I121" s="4"/>
      <c r="J121" s="1" t="s">
        <v>244</v>
      </c>
      <c r="K121" s="70" t="s">
        <v>245</v>
      </c>
      <c r="L121" s="70" t="s">
        <v>246</v>
      </c>
      <c r="M121" s="93" t="s">
        <v>131</v>
      </c>
      <c r="N121" s="93" t="s">
        <v>131</v>
      </c>
      <c r="O121" s="93" t="s">
        <v>131</v>
      </c>
      <c r="P121" s="201"/>
      <c r="Q121" s="202"/>
    </row>
    <row r="122" spans="2:17" ht="33.6" customHeight="1" x14ac:dyDescent="0.3">
      <c r="B122" s="128" t="s">
        <v>127</v>
      </c>
      <c r="C122" s="143" t="s">
        <v>412</v>
      </c>
      <c r="D122" s="2" t="s">
        <v>247</v>
      </c>
      <c r="E122" s="2">
        <v>36068629</v>
      </c>
      <c r="F122" s="2" t="s">
        <v>248</v>
      </c>
      <c r="G122" s="2" t="s">
        <v>249</v>
      </c>
      <c r="H122" s="135">
        <v>39381</v>
      </c>
      <c r="I122" s="4"/>
      <c r="J122" s="1" t="s">
        <v>250</v>
      </c>
      <c r="K122" s="69" t="s">
        <v>251</v>
      </c>
      <c r="L122" s="69" t="s">
        <v>194</v>
      </c>
      <c r="M122" s="93" t="s">
        <v>131</v>
      </c>
      <c r="N122" s="93" t="s">
        <v>131</v>
      </c>
      <c r="O122" s="93" t="s">
        <v>131</v>
      </c>
      <c r="P122" s="213"/>
      <c r="Q122" s="213"/>
    </row>
    <row r="125" spans="2:17" ht="15" thickBot="1" x14ac:dyDescent="0.35"/>
    <row r="126" spans="2:17" ht="54" customHeight="1" x14ac:dyDescent="0.3">
      <c r="B126" s="95" t="s">
        <v>33</v>
      </c>
      <c r="C126" s="95" t="s">
        <v>49</v>
      </c>
      <c r="D126" s="92" t="s">
        <v>50</v>
      </c>
      <c r="E126" s="95" t="s">
        <v>51</v>
      </c>
      <c r="F126" s="56" t="s">
        <v>56</v>
      </c>
      <c r="G126" s="66"/>
    </row>
    <row r="127" spans="2:17" ht="120.75" customHeight="1" x14ac:dyDescent="0.2">
      <c r="B127" s="203" t="s">
        <v>53</v>
      </c>
      <c r="C127" s="5" t="s">
        <v>122</v>
      </c>
      <c r="D127" s="130">
        <v>25</v>
      </c>
      <c r="E127" s="130">
        <v>25</v>
      </c>
      <c r="F127" s="204">
        <f>+E127+E128+E129</f>
        <v>60</v>
      </c>
      <c r="G127" s="67"/>
    </row>
    <row r="128" spans="2:17" ht="76.2" customHeight="1" x14ac:dyDescent="0.2">
      <c r="B128" s="203"/>
      <c r="C128" s="5" t="s">
        <v>123</v>
      </c>
      <c r="D128" s="54">
        <v>25</v>
      </c>
      <c r="E128" s="130">
        <v>25</v>
      </c>
      <c r="F128" s="205"/>
      <c r="G128" s="67"/>
    </row>
    <row r="129" spans="2:7" ht="69" customHeight="1" x14ac:dyDescent="0.2">
      <c r="B129" s="203"/>
      <c r="C129" s="5" t="s">
        <v>124</v>
      </c>
      <c r="D129" s="130">
        <v>10</v>
      </c>
      <c r="E129" s="130">
        <v>10</v>
      </c>
      <c r="F129" s="206"/>
      <c r="G129" s="67"/>
    </row>
    <row r="130" spans="2:7" x14ac:dyDescent="0.3">
      <c r="C130" s="76"/>
    </row>
    <row r="133" spans="2:7" x14ac:dyDescent="0.3">
      <c r="B133" s="94" t="s">
        <v>57</v>
      </c>
    </row>
    <row r="136" spans="2:7" x14ac:dyDescent="0.3">
      <c r="B136" s="96" t="s">
        <v>33</v>
      </c>
      <c r="C136" s="96" t="s">
        <v>58</v>
      </c>
      <c r="D136" s="95" t="s">
        <v>51</v>
      </c>
      <c r="E136" s="95" t="s">
        <v>16</v>
      </c>
    </row>
    <row r="137" spans="2:7" ht="27.6" x14ac:dyDescent="0.3">
      <c r="B137" s="77" t="s">
        <v>59</v>
      </c>
      <c r="C137" s="78">
        <v>40</v>
      </c>
      <c r="D137" s="130">
        <f>+E112</f>
        <v>0</v>
      </c>
      <c r="E137" s="187">
        <f>+D137+D138</f>
        <v>60</v>
      </c>
    </row>
    <row r="138" spans="2:7" ht="41.4" x14ac:dyDescent="0.3">
      <c r="B138" s="77" t="s">
        <v>60</v>
      </c>
      <c r="C138" s="78">
        <v>60</v>
      </c>
      <c r="D138" s="130">
        <f>+F127</f>
        <v>60</v>
      </c>
      <c r="E138" s="188"/>
    </row>
  </sheetData>
  <mergeCells count="48">
    <mergeCell ref="P84:Q84"/>
    <mergeCell ref="P85:Q85"/>
    <mergeCell ref="P86:Q86"/>
    <mergeCell ref="P87:Q87"/>
    <mergeCell ref="P121:Q121"/>
    <mergeCell ref="B98:P98"/>
    <mergeCell ref="P88:Q88"/>
    <mergeCell ref="B91:N91"/>
    <mergeCell ref="D94:E94"/>
    <mergeCell ref="D95:E95"/>
    <mergeCell ref="P122:Q122"/>
    <mergeCell ref="B127:B129"/>
    <mergeCell ref="F127:F129"/>
    <mergeCell ref="E137:E138"/>
    <mergeCell ref="B101:N101"/>
    <mergeCell ref="E112:E114"/>
    <mergeCell ref="B117:N117"/>
    <mergeCell ref="J119:L119"/>
    <mergeCell ref="P119:Q119"/>
    <mergeCell ref="P120:Q120"/>
    <mergeCell ref="O68:P68"/>
    <mergeCell ref="B74:N74"/>
    <mergeCell ref="J79:L79"/>
    <mergeCell ref="P79:Q79"/>
    <mergeCell ref="P80:Q80"/>
    <mergeCell ref="P81:Q81"/>
    <mergeCell ref="P82:Q82"/>
    <mergeCell ref="P83:Q83"/>
    <mergeCell ref="O67:P67"/>
    <mergeCell ref="C10:E10"/>
    <mergeCell ref="B14:C21"/>
    <mergeCell ref="B22:C22"/>
    <mergeCell ref="E40:E41"/>
    <mergeCell ref="M45:N45"/>
    <mergeCell ref="B55:B56"/>
    <mergeCell ref="C55:C56"/>
    <mergeCell ref="D55:E55"/>
    <mergeCell ref="C59:N59"/>
    <mergeCell ref="B61:N61"/>
    <mergeCell ref="O64:P64"/>
    <mergeCell ref="O65:P65"/>
    <mergeCell ref="O66:P66"/>
    <mergeCell ref="C9:N9"/>
    <mergeCell ref="B2:P2"/>
    <mergeCell ref="B4:P4"/>
    <mergeCell ref="C6:N6"/>
    <mergeCell ref="C7:N7"/>
    <mergeCell ref="C8:N8"/>
  </mergeCells>
  <dataValidations count="2">
    <dataValidation type="list" allowBlank="1" showInputMessage="1" showErrorMessage="1" sqref="WVE983054 A65550 IS65550 SO65550 ACK65550 AMG65550 AWC65550 BFY65550 BPU65550 BZQ65550 CJM65550 CTI65550 DDE65550 DNA65550 DWW65550 EGS65550 EQO65550 FAK65550 FKG65550 FUC65550 GDY65550 GNU65550 GXQ65550 HHM65550 HRI65550 IBE65550 ILA65550 IUW65550 JES65550 JOO65550 JYK65550 KIG65550 KSC65550 LBY65550 LLU65550 LVQ65550 MFM65550 MPI65550 MZE65550 NJA65550 NSW65550 OCS65550 OMO65550 OWK65550 PGG65550 PQC65550 PZY65550 QJU65550 QTQ65550 RDM65550 RNI65550 RXE65550 SHA65550 SQW65550 TAS65550 TKO65550 TUK65550 UEG65550 UOC65550 UXY65550 VHU65550 VRQ65550 WBM65550 WLI65550 WVE65550 A131086 IS131086 SO131086 ACK131086 AMG131086 AWC131086 BFY131086 BPU131086 BZQ131086 CJM131086 CTI131086 DDE131086 DNA131086 DWW131086 EGS131086 EQO131086 FAK131086 FKG131086 FUC131086 GDY131086 GNU131086 GXQ131086 HHM131086 HRI131086 IBE131086 ILA131086 IUW131086 JES131086 JOO131086 JYK131086 KIG131086 KSC131086 LBY131086 LLU131086 LVQ131086 MFM131086 MPI131086 MZE131086 NJA131086 NSW131086 OCS131086 OMO131086 OWK131086 PGG131086 PQC131086 PZY131086 QJU131086 QTQ131086 RDM131086 RNI131086 RXE131086 SHA131086 SQW131086 TAS131086 TKO131086 TUK131086 UEG131086 UOC131086 UXY131086 VHU131086 VRQ131086 WBM131086 WLI131086 WVE131086 A196622 IS196622 SO196622 ACK196622 AMG196622 AWC196622 BFY196622 BPU196622 BZQ196622 CJM196622 CTI196622 DDE196622 DNA196622 DWW196622 EGS196622 EQO196622 FAK196622 FKG196622 FUC196622 GDY196622 GNU196622 GXQ196622 HHM196622 HRI196622 IBE196622 ILA196622 IUW196622 JES196622 JOO196622 JYK196622 KIG196622 KSC196622 LBY196622 LLU196622 LVQ196622 MFM196622 MPI196622 MZE196622 NJA196622 NSW196622 OCS196622 OMO196622 OWK196622 PGG196622 PQC196622 PZY196622 QJU196622 QTQ196622 RDM196622 RNI196622 RXE196622 SHA196622 SQW196622 TAS196622 TKO196622 TUK196622 UEG196622 UOC196622 UXY196622 VHU196622 VRQ196622 WBM196622 WLI196622 WVE196622 A262158 IS262158 SO262158 ACK262158 AMG262158 AWC262158 BFY262158 BPU262158 BZQ262158 CJM262158 CTI262158 DDE262158 DNA262158 DWW262158 EGS262158 EQO262158 FAK262158 FKG262158 FUC262158 GDY262158 GNU262158 GXQ262158 HHM262158 HRI262158 IBE262158 ILA262158 IUW262158 JES262158 JOO262158 JYK262158 KIG262158 KSC262158 LBY262158 LLU262158 LVQ262158 MFM262158 MPI262158 MZE262158 NJA262158 NSW262158 OCS262158 OMO262158 OWK262158 PGG262158 PQC262158 PZY262158 QJU262158 QTQ262158 RDM262158 RNI262158 RXE262158 SHA262158 SQW262158 TAS262158 TKO262158 TUK262158 UEG262158 UOC262158 UXY262158 VHU262158 VRQ262158 WBM262158 WLI262158 WVE262158 A327694 IS327694 SO327694 ACK327694 AMG327694 AWC327694 BFY327694 BPU327694 BZQ327694 CJM327694 CTI327694 DDE327694 DNA327694 DWW327694 EGS327694 EQO327694 FAK327694 FKG327694 FUC327694 GDY327694 GNU327694 GXQ327694 HHM327694 HRI327694 IBE327694 ILA327694 IUW327694 JES327694 JOO327694 JYK327694 KIG327694 KSC327694 LBY327694 LLU327694 LVQ327694 MFM327694 MPI327694 MZE327694 NJA327694 NSW327694 OCS327694 OMO327694 OWK327694 PGG327694 PQC327694 PZY327694 QJU327694 QTQ327694 RDM327694 RNI327694 RXE327694 SHA327694 SQW327694 TAS327694 TKO327694 TUK327694 UEG327694 UOC327694 UXY327694 VHU327694 VRQ327694 WBM327694 WLI327694 WVE327694 A393230 IS393230 SO393230 ACK393230 AMG393230 AWC393230 BFY393230 BPU393230 BZQ393230 CJM393230 CTI393230 DDE393230 DNA393230 DWW393230 EGS393230 EQO393230 FAK393230 FKG393230 FUC393230 GDY393230 GNU393230 GXQ393230 HHM393230 HRI393230 IBE393230 ILA393230 IUW393230 JES393230 JOO393230 JYK393230 KIG393230 KSC393230 LBY393230 LLU393230 LVQ393230 MFM393230 MPI393230 MZE393230 NJA393230 NSW393230 OCS393230 OMO393230 OWK393230 PGG393230 PQC393230 PZY393230 QJU393230 QTQ393230 RDM393230 RNI393230 RXE393230 SHA393230 SQW393230 TAS393230 TKO393230 TUK393230 UEG393230 UOC393230 UXY393230 VHU393230 VRQ393230 WBM393230 WLI393230 WVE393230 A458766 IS458766 SO458766 ACK458766 AMG458766 AWC458766 BFY458766 BPU458766 BZQ458766 CJM458766 CTI458766 DDE458766 DNA458766 DWW458766 EGS458766 EQO458766 FAK458766 FKG458766 FUC458766 GDY458766 GNU458766 GXQ458766 HHM458766 HRI458766 IBE458766 ILA458766 IUW458766 JES458766 JOO458766 JYK458766 KIG458766 KSC458766 LBY458766 LLU458766 LVQ458766 MFM458766 MPI458766 MZE458766 NJA458766 NSW458766 OCS458766 OMO458766 OWK458766 PGG458766 PQC458766 PZY458766 QJU458766 QTQ458766 RDM458766 RNI458766 RXE458766 SHA458766 SQW458766 TAS458766 TKO458766 TUK458766 UEG458766 UOC458766 UXY458766 VHU458766 VRQ458766 WBM458766 WLI458766 WVE458766 A524302 IS524302 SO524302 ACK524302 AMG524302 AWC524302 BFY524302 BPU524302 BZQ524302 CJM524302 CTI524302 DDE524302 DNA524302 DWW524302 EGS524302 EQO524302 FAK524302 FKG524302 FUC524302 GDY524302 GNU524302 GXQ524302 HHM524302 HRI524302 IBE524302 ILA524302 IUW524302 JES524302 JOO524302 JYK524302 KIG524302 KSC524302 LBY524302 LLU524302 LVQ524302 MFM524302 MPI524302 MZE524302 NJA524302 NSW524302 OCS524302 OMO524302 OWK524302 PGG524302 PQC524302 PZY524302 QJU524302 QTQ524302 RDM524302 RNI524302 RXE524302 SHA524302 SQW524302 TAS524302 TKO524302 TUK524302 UEG524302 UOC524302 UXY524302 VHU524302 VRQ524302 WBM524302 WLI524302 WVE524302 A589838 IS589838 SO589838 ACK589838 AMG589838 AWC589838 BFY589838 BPU589838 BZQ589838 CJM589838 CTI589838 DDE589838 DNA589838 DWW589838 EGS589838 EQO589838 FAK589838 FKG589838 FUC589838 GDY589838 GNU589838 GXQ589838 HHM589838 HRI589838 IBE589838 ILA589838 IUW589838 JES589838 JOO589838 JYK589838 KIG589838 KSC589838 LBY589838 LLU589838 LVQ589838 MFM589838 MPI589838 MZE589838 NJA589838 NSW589838 OCS589838 OMO589838 OWK589838 PGG589838 PQC589838 PZY589838 QJU589838 QTQ589838 RDM589838 RNI589838 RXE589838 SHA589838 SQW589838 TAS589838 TKO589838 TUK589838 UEG589838 UOC589838 UXY589838 VHU589838 VRQ589838 WBM589838 WLI589838 WVE589838 A655374 IS655374 SO655374 ACK655374 AMG655374 AWC655374 BFY655374 BPU655374 BZQ655374 CJM655374 CTI655374 DDE655374 DNA655374 DWW655374 EGS655374 EQO655374 FAK655374 FKG655374 FUC655374 GDY655374 GNU655374 GXQ655374 HHM655374 HRI655374 IBE655374 ILA655374 IUW655374 JES655374 JOO655374 JYK655374 KIG655374 KSC655374 LBY655374 LLU655374 LVQ655374 MFM655374 MPI655374 MZE655374 NJA655374 NSW655374 OCS655374 OMO655374 OWK655374 PGG655374 PQC655374 PZY655374 QJU655374 QTQ655374 RDM655374 RNI655374 RXE655374 SHA655374 SQW655374 TAS655374 TKO655374 TUK655374 UEG655374 UOC655374 UXY655374 VHU655374 VRQ655374 WBM655374 WLI655374 WVE655374 A720910 IS720910 SO720910 ACK720910 AMG720910 AWC720910 BFY720910 BPU720910 BZQ720910 CJM720910 CTI720910 DDE720910 DNA720910 DWW720910 EGS720910 EQO720910 FAK720910 FKG720910 FUC720910 GDY720910 GNU720910 GXQ720910 HHM720910 HRI720910 IBE720910 ILA720910 IUW720910 JES720910 JOO720910 JYK720910 KIG720910 KSC720910 LBY720910 LLU720910 LVQ720910 MFM720910 MPI720910 MZE720910 NJA720910 NSW720910 OCS720910 OMO720910 OWK720910 PGG720910 PQC720910 PZY720910 QJU720910 QTQ720910 RDM720910 RNI720910 RXE720910 SHA720910 SQW720910 TAS720910 TKO720910 TUK720910 UEG720910 UOC720910 UXY720910 VHU720910 VRQ720910 WBM720910 WLI720910 WVE720910 A786446 IS786446 SO786446 ACK786446 AMG786446 AWC786446 BFY786446 BPU786446 BZQ786446 CJM786446 CTI786446 DDE786446 DNA786446 DWW786446 EGS786446 EQO786446 FAK786446 FKG786446 FUC786446 GDY786446 GNU786446 GXQ786446 HHM786446 HRI786446 IBE786446 ILA786446 IUW786446 JES786446 JOO786446 JYK786446 KIG786446 KSC786446 LBY786446 LLU786446 LVQ786446 MFM786446 MPI786446 MZE786446 NJA786446 NSW786446 OCS786446 OMO786446 OWK786446 PGG786446 PQC786446 PZY786446 QJU786446 QTQ786446 RDM786446 RNI786446 RXE786446 SHA786446 SQW786446 TAS786446 TKO786446 TUK786446 UEG786446 UOC786446 UXY786446 VHU786446 VRQ786446 WBM786446 WLI786446 WVE786446 A851982 IS851982 SO851982 ACK851982 AMG851982 AWC851982 BFY851982 BPU851982 BZQ851982 CJM851982 CTI851982 DDE851982 DNA851982 DWW851982 EGS851982 EQO851982 FAK851982 FKG851982 FUC851982 GDY851982 GNU851982 GXQ851982 HHM851982 HRI851982 IBE851982 ILA851982 IUW851982 JES851982 JOO851982 JYK851982 KIG851982 KSC851982 LBY851982 LLU851982 LVQ851982 MFM851982 MPI851982 MZE851982 NJA851982 NSW851982 OCS851982 OMO851982 OWK851982 PGG851982 PQC851982 PZY851982 QJU851982 QTQ851982 RDM851982 RNI851982 RXE851982 SHA851982 SQW851982 TAS851982 TKO851982 TUK851982 UEG851982 UOC851982 UXY851982 VHU851982 VRQ851982 WBM851982 WLI851982 WVE851982 A917518 IS917518 SO917518 ACK917518 AMG917518 AWC917518 BFY917518 BPU917518 BZQ917518 CJM917518 CTI917518 DDE917518 DNA917518 DWW917518 EGS917518 EQO917518 FAK917518 FKG917518 FUC917518 GDY917518 GNU917518 GXQ917518 HHM917518 HRI917518 IBE917518 ILA917518 IUW917518 JES917518 JOO917518 JYK917518 KIG917518 KSC917518 LBY917518 LLU917518 LVQ917518 MFM917518 MPI917518 MZE917518 NJA917518 NSW917518 OCS917518 OMO917518 OWK917518 PGG917518 PQC917518 PZY917518 QJU917518 QTQ917518 RDM917518 RNI917518 RXE917518 SHA917518 SQW917518 TAS917518 TKO917518 TUK917518 UEG917518 UOC917518 UXY917518 VHU917518 VRQ917518 WBM917518 WLI917518 WVE917518 A983054 IS983054 SO983054 ACK983054 AMG983054 AWC983054 BFY983054 BPU983054 BZQ983054 CJM983054 CTI983054 DDE983054 DNA983054 DWW983054 EGS983054 EQO983054 FAK983054 FKG983054 FUC983054 GDY983054 GNU983054 GXQ983054 HHM983054 HRI983054 IBE983054 ILA983054 IUW983054 JES983054 JOO983054 JYK983054 KIG983054 KSC983054 LBY983054 LLU983054 LVQ983054 MFM983054 MPI983054 MZE983054 NJA983054 NSW983054 OCS983054 OMO983054 OWK983054 PGG983054 PQC983054 PZY983054 QJU983054 QTQ983054 RDM983054 RNI983054 RXE983054 SHA983054 SQW983054 TAS983054 TKO983054 TUK983054 UEG983054 UOC983054 UXY983054 VHU983054 VRQ983054 WBM983054 WLI98305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4 WLL983054 C65550 IV65550 SR65550 ACN65550 AMJ65550 AWF65550 BGB65550 BPX65550 BZT65550 CJP65550 CTL65550 DDH65550 DND65550 DWZ65550 EGV65550 EQR65550 FAN65550 FKJ65550 FUF65550 GEB65550 GNX65550 GXT65550 HHP65550 HRL65550 IBH65550 ILD65550 IUZ65550 JEV65550 JOR65550 JYN65550 KIJ65550 KSF65550 LCB65550 LLX65550 LVT65550 MFP65550 MPL65550 MZH65550 NJD65550 NSZ65550 OCV65550 OMR65550 OWN65550 PGJ65550 PQF65550 QAB65550 QJX65550 QTT65550 RDP65550 RNL65550 RXH65550 SHD65550 SQZ65550 TAV65550 TKR65550 TUN65550 UEJ65550 UOF65550 UYB65550 VHX65550 VRT65550 WBP65550 WLL65550 WVH65550 C131086 IV131086 SR131086 ACN131086 AMJ131086 AWF131086 BGB131086 BPX131086 BZT131086 CJP131086 CTL131086 DDH131086 DND131086 DWZ131086 EGV131086 EQR131086 FAN131086 FKJ131086 FUF131086 GEB131086 GNX131086 GXT131086 HHP131086 HRL131086 IBH131086 ILD131086 IUZ131086 JEV131086 JOR131086 JYN131086 KIJ131086 KSF131086 LCB131086 LLX131086 LVT131086 MFP131086 MPL131086 MZH131086 NJD131086 NSZ131086 OCV131086 OMR131086 OWN131086 PGJ131086 PQF131086 QAB131086 QJX131086 QTT131086 RDP131086 RNL131086 RXH131086 SHD131086 SQZ131086 TAV131086 TKR131086 TUN131086 UEJ131086 UOF131086 UYB131086 VHX131086 VRT131086 WBP131086 WLL131086 WVH131086 C196622 IV196622 SR196622 ACN196622 AMJ196622 AWF196622 BGB196622 BPX196622 BZT196622 CJP196622 CTL196622 DDH196622 DND196622 DWZ196622 EGV196622 EQR196622 FAN196622 FKJ196622 FUF196622 GEB196622 GNX196622 GXT196622 HHP196622 HRL196622 IBH196622 ILD196622 IUZ196622 JEV196622 JOR196622 JYN196622 KIJ196622 KSF196622 LCB196622 LLX196622 LVT196622 MFP196622 MPL196622 MZH196622 NJD196622 NSZ196622 OCV196622 OMR196622 OWN196622 PGJ196622 PQF196622 QAB196622 QJX196622 QTT196622 RDP196622 RNL196622 RXH196622 SHD196622 SQZ196622 TAV196622 TKR196622 TUN196622 UEJ196622 UOF196622 UYB196622 VHX196622 VRT196622 WBP196622 WLL196622 WVH196622 C262158 IV262158 SR262158 ACN262158 AMJ262158 AWF262158 BGB262158 BPX262158 BZT262158 CJP262158 CTL262158 DDH262158 DND262158 DWZ262158 EGV262158 EQR262158 FAN262158 FKJ262158 FUF262158 GEB262158 GNX262158 GXT262158 HHP262158 HRL262158 IBH262158 ILD262158 IUZ262158 JEV262158 JOR262158 JYN262158 KIJ262158 KSF262158 LCB262158 LLX262158 LVT262158 MFP262158 MPL262158 MZH262158 NJD262158 NSZ262158 OCV262158 OMR262158 OWN262158 PGJ262158 PQF262158 QAB262158 QJX262158 QTT262158 RDP262158 RNL262158 RXH262158 SHD262158 SQZ262158 TAV262158 TKR262158 TUN262158 UEJ262158 UOF262158 UYB262158 VHX262158 VRT262158 WBP262158 WLL262158 WVH262158 C327694 IV327694 SR327694 ACN327694 AMJ327694 AWF327694 BGB327694 BPX327694 BZT327694 CJP327694 CTL327694 DDH327694 DND327694 DWZ327694 EGV327694 EQR327694 FAN327694 FKJ327694 FUF327694 GEB327694 GNX327694 GXT327694 HHP327694 HRL327694 IBH327694 ILD327694 IUZ327694 JEV327694 JOR327694 JYN327694 KIJ327694 KSF327694 LCB327694 LLX327694 LVT327694 MFP327694 MPL327694 MZH327694 NJD327694 NSZ327694 OCV327694 OMR327694 OWN327694 PGJ327694 PQF327694 QAB327694 QJX327694 QTT327694 RDP327694 RNL327694 RXH327694 SHD327694 SQZ327694 TAV327694 TKR327694 TUN327694 UEJ327694 UOF327694 UYB327694 VHX327694 VRT327694 WBP327694 WLL327694 WVH327694 C393230 IV393230 SR393230 ACN393230 AMJ393230 AWF393230 BGB393230 BPX393230 BZT393230 CJP393230 CTL393230 DDH393230 DND393230 DWZ393230 EGV393230 EQR393230 FAN393230 FKJ393230 FUF393230 GEB393230 GNX393230 GXT393230 HHP393230 HRL393230 IBH393230 ILD393230 IUZ393230 JEV393230 JOR393230 JYN393230 KIJ393230 KSF393230 LCB393230 LLX393230 LVT393230 MFP393230 MPL393230 MZH393230 NJD393230 NSZ393230 OCV393230 OMR393230 OWN393230 PGJ393230 PQF393230 QAB393230 QJX393230 QTT393230 RDP393230 RNL393230 RXH393230 SHD393230 SQZ393230 TAV393230 TKR393230 TUN393230 UEJ393230 UOF393230 UYB393230 VHX393230 VRT393230 WBP393230 WLL393230 WVH393230 C458766 IV458766 SR458766 ACN458766 AMJ458766 AWF458766 BGB458766 BPX458766 BZT458766 CJP458766 CTL458766 DDH458766 DND458766 DWZ458766 EGV458766 EQR458766 FAN458766 FKJ458766 FUF458766 GEB458766 GNX458766 GXT458766 HHP458766 HRL458766 IBH458766 ILD458766 IUZ458766 JEV458766 JOR458766 JYN458766 KIJ458766 KSF458766 LCB458766 LLX458766 LVT458766 MFP458766 MPL458766 MZH458766 NJD458766 NSZ458766 OCV458766 OMR458766 OWN458766 PGJ458766 PQF458766 QAB458766 QJX458766 QTT458766 RDP458766 RNL458766 RXH458766 SHD458766 SQZ458766 TAV458766 TKR458766 TUN458766 UEJ458766 UOF458766 UYB458766 VHX458766 VRT458766 WBP458766 WLL458766 WVH458766 C524302 IV524302 SR524302 ACN524302 AMJ524302 AWF524302 BGB524302 BPX524302 BZT524302 CJP524302 CTL524302 DDH524302 DND524302 DWZ524302 EGV524302 EQR524302 FAN524302 FKJ524302 FUF524302 GEB524302 GNX524302 GXT524302 HHP524302 HRL524302 IBH524302 ILD524302 IUZ524302 JEV524302 JOR524302 JYN524302 KIJ524302 KSF524302 LCB524302 LLX524302 LVT524302 MFP524302 MPL524302 MZH524302 NJD524302 NSZ524302 OCV524302 OMR524302 OWN524302 PGJ524302 PQF524302 QAB524302 QJX524302 QTT524302 RDP524302 RNL524302 RXH524302 SHD524302 SQZ524302 TAV524302 TKR524302 TUN524302 UEJ524302 UOF524302 UYB524302 VHX524302 VRT524302 WBP524302 WLL524302 WVH524302 C589838 IV589838 SR589838 ACN589838 AMJ589838 AWF589838 BGB589838 BPX589838 BZT589838 CJP589838 CTL589838 DDH589838 DND589838 DWZ589838 EGV589838 EQR589838 FAN589838 FKJ589838 FUF589838 GEB589838 GNX589838 GXT589838 HHP589838 HRL589838 IBH589838 ILD589838 IUZ589838 JEV589838 JOR589838 JYN589838 KIJ589838 KSF589838 LCB589838 LLX589838 LVT589838 MFP589838 MPL589838 MZH589838 NJD589838 NSZ589838 OCV589838 OMR589838 OWN589838 PGJ589838 PQF589838 QAB589838 QJX589838 QTT589838 RDP589838 RNL589838 RXH589838 SHD589838 SQZ589838 TAV589838 TKR589838 TUN589838 UEJ589838 UOF589838 UYB589838 VHX589838 VRT589838 WBP589838 WLL589838 WVH589838 C655374 IV655374 SR655374 ACN655374 AMJ655374 AWF655374 BGB655374 BPX655374 BZT655374 CJP655374 CTL655374 DDH655374 DND655374 DWZ655374 EGV655374 EQR655374 FAN655374 FKJ655374 FUF655374 GEB655374 GNX655374 GXT655374 HHP655374 HRL655374 IBH655374 ILD655374 IUZ655374 JEV655374 JOR655374 JYN655374 KIJ655374 KSF655374 LCB655374 LLX655374 LVT655374 MFP655374 MPL655374 MZH655374 NJD655374 NSZ655374 OCV655374 OMR655374 OWN655374 PGJ655374 PQF655374 QAB655374 QJX655374 QTT655374 RDP655374 RNL655374 RXH655374 SHD655374 SQZ655374 TAV655374 TKR655374 TUN655374 UEJ655374 UOF655374 UYB655374 VHX655374 VRT655374 WBP655374 WLL655374 WVH655374 C720910 IV720910 SR720910 ACN720910 AMJ720910 AWF720910 BGB720910 BPX720910 BZT720910 CJP720910 CTL720910 DDH720910 DND720910 DWZ720910 EGV720910 EQR720910 FAN720910 FKJ720910 FUF720910 GEB720910 GNX720910 GXT720910 HHP720910 HRL720910 IBH720910 ILD720910 IUZ720910 JEV720910 JOR720910 JYN720910 KIJ720910 KSF720910 LCB720910 LLX720910 LVT720910 MFP720910 MPL720910 MZH720910 NJD720910 NSZ720910 OCV720910 OMR720910 OWN720910 PGJ720910 PQF720910 QAB720910 QJX720910 QTT720910 RDP720910 RNL720910 RXH720910 SHD720910 SQZ720910 TAV720910 TKR720910 TUN720910 UEJ720910 UOF720910 UYB720910 VHX720910 VRT720910 WBP720910 WLL720910 WVH720910 C786446 IV786446 SR786446 ACN786446 AMJ786446 AWF786446 BGB786446 BPX786446 BZT786446 CJP786446 CTL786446 DDH786446 DND786446 DWZ786446 EGV786446 EQR786446 FAN786446 FKJ786446 FUF786446 GEB786446 GNX786446 GXT786446 HHP786446 HRL786446 IBH786446 ILD786446 IUZ786446 JEV786446 JOR786446 JYN786446 KIJ786446 KSF786446 LCB786446 LLX786446 LVT786446 MFP786446 MPL786446 MZH786446 NJD786446 NSZ786446 OCV786446 OMR786446 OWN786446 PGJ786446 PQF786446 QAB786446 QJX786446 QTT786446 RDP786446 RNL786446 RXH786446 SHD786446 SQZ786446 TAV786446 TKR786446 TUN786446 UEJ786446 UOF786446 UYB786446 VHX786446 VRT786446 WBP786446 WLL786446 WVH786446 C851982 IV851982 SR851982 ACN851982 AMJ851982 AWF851982 BGB851982 BPX851982 BZT851982 CJP851982 CTL851982 DDH851982 DND851982 DWZ851982 EGV851982 EQR851982 FAN851982 FKJ851982 FUF851982 GEB851982 GNX851982 GXT851982 HHP851982 HRL851982 IBH851982 ILD851982 IUZ851982 JEV851982 JOR851982 JYN851982 KIJ851982 KSF851982 LCB851982 LLX851982 LVT851982 MFP851982 MPL851982 MZH851982 NJD851982 NSZ851982 OCV851982 OMR851982 OWN851982 PGJ851982 PQF851982 QAB851982 QJX851982 QTT851982 RDP851982 RNL851982 RXH851982 SHD851982 SQZ851982 TAV851982 TKR851982 TUN851982 UEJ851982 UOF851982 UYB851982 VHX851982 VRT851982 WBP851982 WLL851982 WVH851982 C917518 IV917518 SR917518 ACN917518 AMJ917518 AWF917518 BGB917518 BPX917518 BZT917518 CJP917518 CTL917518 DDH917518 DND917518 DWZ917518 EGV917518 EQR917518 FAN917518 FKJ917518 FUF917518 GEB917518 GNX917518 GXT917518 HHP917518 HRL917518 IBH917518 ILD917518 IUZ917518 JEV917518 JOR917518 JYN917518 KIJ917518 KSF917518 LCB917518 LLX917518 LVT917518 MFP917518 MPL917518 MZH917518 NJD917518 NSZ917518 OCV917518 OMR917518 OWN917518 PGJ917518 PQF917518 QAB917518 QJX917518 QTT917518 RDP917518 RNL917518 RXH917518 SHD917518 SQZ917518 TAV917518 TKR917518 TUN917518 UEJ917518 UOF917518 UYB917518 VHX917518 VRT917518 WBP917518 WLL917518 WVH917518 C983054 IV983054 SR983054 ACN983054 AMJ983054 AWF983054 BGB983054 BPX983054 BZT983054 CJP983054 CTL983054 DDH983054 DND983054 DWZ983054 EGV983054 EQR983054 FAN983054 FKJ983054 FUF983054 GEB983054 GNX983054 GXT983054 HHP983054 HRL983054 IBH983054 ILD983054 IUZ983054 JEV983054 JOR983054 JYN983054 KIJ983054 KSF983054 LCB983054 LLX983054 LVT983054 MFP983054 MPL983054 MZH983054 NJD983054 NSZ983054 OCV983054 OMR983054 OWN983054 PGJ983054 PQF983054 QAB983054 QJX983054 QTT983054 RDP983054 RNL983054 RXH983054 SHD983054 SQZ983054 TAV983054 TKR983054 TUN983054 UEJ983054 UOF983054 UYB983054 VHX983054 VRT983054 WBP98305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7"/>
  <sheetViews>
    <sheetView topLeftCell="B1" zoomScale="80" zoomScaleNormal="80" workbookViewId="0">
      <selection activeCell="Q50" sqref="Q50"/>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21"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5" t="s">
        <v>63</v>
      </c>
      <c r="C2" s="196"/>
      <c r="D2" s="196"/>
      <c r="E2" s="196"/>
      <c r="F2" s="196"/>
      <c r="G2" s="196"/>
      <c r="H2" s="196"/>
      <c r="I2" s="196"/>
      <c r="J2" s="196"/>
      <c r="K2" s="196"/>
      <c r="L2" s="196"/>
      <c r="M2" s="196"/>
      <c r="N2" s="196"/>
      <c r="O2" s="196"/>
      <c r="P2" s="196"/>
    </row>
    <row r="4" spans="2:16" ht="25.8" x14ac:dyDescent="0.3">
      <c r="B4" s="195" t="s">
        <v>48</v>
      </c>
      <c r="C4" s="196"/>
      <c r="D4" s="196"/>
      <c r="E4" s="196"/>
      <c r="F4" s="196"/>
      <c r="G4" s="196"/>
      <c r="H4" s="196"/>
      <c r="I4" s="196"/>
      <c r="J4" s="196"/>
      <c r="K4" s="196"/>
      <c r="L4" s="196"/>
      <c r="M4" s="196"/>
      <c r="N4" s="196"/>
      <c r="O4" s="196"/>
      <c r="P4" s="196"/>
    </row>
    <row r="5" spans="2:16" ht="15" thickBot="1" x14ac:dyDescent="0.35"/>
    <row r="6" spans="2:16" ht="21.6" thickBot="1" x14ac:dyDescent="0.35">
      <c r="B6" s="8" t="s">
        <v>4</v>
      </c>
      <c r="C6" s="193" t="s">
        <v>153</v>
      </c>
      <c r="D6" s="193"/>
      <c r="E6" s="193"/>
      <c r="F6" s="193"/>
      <c r="G6" s="193"/>
      <c r="H6" s="193"/>
      <c r="I6" s="193"/>
      <c r="J6" s="193"/>
      <c r="K6" s="193"/>
      <c r="L6" s="193"/>
      <c r="M6" s="193"/>
      <c r="N6" s="194"/>
    </row>
    <row r="7" spans="2:16" ht="16.2" thickBot="1" x14ac:dyDescent="0.35">
      <c r="B7" s="9" t="s">
        <v>5</v>
      </c>
      <c r="C7" s="193"/>
      <c r="D7" s="193"/>
      <c r="E7" s="193"/>
      <c r="F7" s="193"/>
      <c r="G7" s="193"/>
      <c r="H7" s="193"/>
      <c r="I7" s="193"/>
      <c r="J7" s="193"/>
      <c r="K7" s="193"/>
      <c r="L7" s="193"/>
      <c r="M7" s="193"/>
      <c r="N7" s="194"/>
    </row>
    <row r="8" spans="2:16" ht="16.2" thickBot="1" x14ac:dyDescent="0.35">
      <c r="B8" s="9" t="s">
        <v>6</v>
      </c>
      <c r="C8" s="193"/>
      <c r="D8" s="193"/>
      <c r="E8" s="193"/>
      <c r="F8" s="193"/>
      <c r="G8" s="193"/>
      <c r="H8" s="193"/>
      <c r="I8" s="193"/>
      <c r="J8" s="193"/>
      <c r="K8" s="193"/>
      <c r="L8" s="193"/>
      <c r="M8" s="193"/>
      <c r="N8" s="194"/>
    </row>
    <row r="9" spans="2:16" ht="16.2" thickBot="1" x14ac:dyDescent="0.35">
      <c r="B9" s="9" t="s">
        <v>7</v>
      </c>
      <c r="C9" s="193"/>
      <c r="D9" s="193"/>
      <c r="E9" s="193"/>
      <c r="F9" s="193"/>
      <c r="G9" s="193"/>
      <c r="H9" s="193"/>
      <c r="I9" s="193"/>
      <c r="J9" s="193"/>
      <c r="K9" s="193"/>
      <c r="L9" s="193"/>
      <c r="M9" s="193"/>
      <c r="N9" s="194"/>
    </row>
    <row r="10" spans="2:16" ht="16.2" thickBot="1" x14ac:dyDescent="0.35">
      <c r="B10" s="9" t="s">
        <v>8</v>
      </c>
      <c r="C10" s="190">
        <v>29</v>
      </c>
      <c r="D10" s="190"/>
      <c r="E10" s="191"/>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9"/>
      <c r="J12" s="79"/>
      <c r="K12" s="79"/>
      <c r="L12" s="79"/>
      <c r="M12" s="79"/>
      <c r="N12" s="16"/>
    </row>
    <row r="13" spans="2:16" x14ac:dyDescent="0.3">
      <c r="I13" s="79"/>
      <c r="J13" s="79"/>
      <c r="K13" s="79"/>
      <c r="L13" s="79"/>
      <c r="M13" s="79"/>
      <c r="N13" s="80"/>
    </row>
    <row r="14" spans="2:16" ht="45.75" customHeight="1" x14ac:dyDescent="0.3">
      <c r="B14" s="192" t="s">
        <v>95</v>
      </c>
      <c r="C14" s="192"/>
      <c r="D14" s="131" t="s">
        <v>12</v>
      </c>
      <c r="E14" s="131" t="s">
        <v>13</v>
      </c>
      <c r="F14" s="131" t="s">
        <v>29</v>
      </c>
      <c r="G14" s="64"/>
      <c r="I14" s="29"/>
      <c r="J14" s="29"/>
      <c r="K14" s="29"/>
      <c r="L14" s="29"/>
      <c r="M14" s="29"/>
      <c r="N14" s="80"/>
    </row>
    <row r="15" spans="2:16" x14ac:dyDescent="0.3">
      <c r="B15" s="192"/>
      <c r="C15" s="192"/>
      <c r="D15" s="131">
        <v>29</v>
      </c>
      <c r="E15" s="27">
        <v>163244280</v>
      </c>
      <c r="F15" s="27">
        <v>60</v>
      </c>
      <c r="G15" s="65"/>
      <c r="I15" s="30"/>
      <c r="J15" s="30"/>
      <c r="K15" s="30"/>
      <c r="L15" s="30"/>
      <c r="M15" s="30"/>
      <c r="N15" s="80"/>
    </row>
    <row r="16" spans="2:16" x14ac:dyDescent="0.3">
      <c r="B16" s="192"/>
      <c r="C16" s="192"/>
      <c r="D16" s="131"/>
      <c r="E16" s="27"/>
      <c r="F16" s="27"/>
      <c r="G16" s="65"/>
      <c r="I16" s="30"/>
      <c r="J16" s="30"/>
      <c r="K16" s="30"/>
      <c r="L16" s="30"/>
      <c r="M16" s="30"/>
      <c r="N16" s="80"/>
    </row>
    <row r="17" spans="1:14" x14ac:dyDescent="0.3">
      <c r="B17" s="192"/>
      <c r="C17" s="192"/>
      <c r="D17" s="131"/>
      <c r="E17" s="27"/>
      <c r="F17" s="27"/>
      <c r="G17" s="65"/>
      <c r="I17" s="30"/>
      <c r="J17" s="30"/>
      <c r="K17" s="30"/>
      <c r="L17" s="30"/>
      <c r="M17" s="30"/>
      <c r="N17" s="80"/>
    </row>
    <row r="18" spans="1:14" x14ac:dyDescent="0.3">
      <c r="B18" s="192"/>
      <c r="C18" s="192"/>
      <c r="D18" s="131"/>
      <c r="E18" s="28"/>
      <c r="F18" s="27"/>
      <c r="G18" s="65"/>
      <c r="H18" s="18"/>
      <c r="I18" s="30"/>
      <c r="J18" s="30"/>
      <c r="K18" s="30"/>
      <c r="L18" s="30"/>
      <c r="M18" s="30"/>
      <c r="N18" s="17"/>
    </row>
    <row r="19" spans="1:14" x14ac:dyDescent="0.3">
      <c r="B19" s="192"/>
      <c r="C19" s="192"/>
      <c r="D19" s="131"/>
      <c r="E19" s="28"/>
      <c r="F19" s="27"/>
      <c r="G19" s="65"/>
      <c r="H19" s="18"/>
      <c r="I19" s="32"/>
      <c r="J19" s="32"/>
      <c r="K19" s="32"/>
      <c r="L19" s="32"/>
      <c r="M19" s="32"/>
      <c r="N19" s="17"/>
    </row>
    <row r="20" spans="1:14" x14ac:dyDescent="0.3">
      <c r="B20" s="192"/>
      <c r="C20" s="192"/>
      <c r="D20" s="131"/>
      <c r="E20" s="28"/>
      <c r="F20" s="27"/>
      <c r="G20" s="65"/>
      <c r="H20" s="18"/>
      <c r="I20" s="79"/>
      <c r="J20" s="79"/>
      <c r="K20" s="79"/>
      <c r="L20" s="79"/>
      <c r="M20" s="79"/>
      <c r="N20" s="17"/>
    </row>
    <row r="21" spans="1:14" x14ac:dyDescent="0.3">
      <c r="B21" s="192"/>
      <c r="C21" s="192"/>
      <c r="D21" s="131"/>
      <c r="E21" s="28"/>
      <c r="F21" s="27"/>
      <c r="G21" s="65"/>
      <c r="H21" s="18"/>
      <c r="I21" s="79"/>
      <c r="J21" s="79"/>
      <c r="K21" s="79"/>
      <c r="L21" s="79"/>
      <c r="M21" s="79"/>
      <c r="N21" s="17"/>
    </row>
    <row r="22" spans="1:14" ht="15" thickBot="1" x14ac:dyDescent="0.35">
      <c r="B22" s="185" t="s">
        <v>14</v>
      </c>
      <c r="C22" s="186"/>
      <c r="D22" s="131"/>
      <c r="E22" s="46"/>
      <c r="F22" s="27"/>
      <c r="G22" s="65"/>
      <c r="H22" s="18"/>
      <c r="I22" s="79"/>
      <c r="J22" s="79"/>
      <c r="K22" s="79"/>
      <c r="L22" s="79"/>
      <c r="M22" s="79"/>
      <c r="N22" s="17"/>
    </row>
    <row r="23" spans="1:14" ht="29.4" thickBot="1" x14ac:dyDescent="0.35">
      <c r="A23" s="34"/>
      <c r="B23" s="40" t="s">
        <v>15</v>
      </c>
      <c r="C23" s="40" t="s">
        <v>96</v>
      </c>
      <c r="E23" s="29"/>
      <c r="F23" s="29"/>
      <c r="G23" s="29"/>
      <c r="H23" s="29"/>
      <c r="I23" s="7"/>
      <c r="J23" s="7"/>
      <c r="K23" s="7"/>
      <c r="L23" s="7"/>
      <c r="M23" s="7"/>
    </row>
    <row r="24" spans="1:14" ht="15" thickBot="1" x14ac:dyDescent="0.35">
      <c r="A24" s="35">
        <v>1</v>
      </c>
      <c r="C24" s="37">
        <v>48</v>
      </c>
      <c r="D24" s="33"/>
      <c r="E24" s="36">
        <f>E15</f>
        <v>163244280</v>
      </c>
      <c r="F24" s="31"/>
      <c r="G24" s="31"/>
      <c r="H24" s="31"/>
      <c r="I24" s="19"/>
      <c r="J24" s="19"/>
      <c r="K24" s="19"/>
      <c r="L24" s="19"/>
      <c r="M24" s="19"/>
    </row>
    <row r="25" spans="1:14" x14ac:dyDescent="0.3">
      <c r="A25" s="71"/>
      <c r="C25" s="72"/>
      <c r="D25" s="30"/>
      <c r="E25" s="73"/>
      <c r="F25" s="31"/>
      <c r="G25" s="31"/>
      <c r="H25" s="31"/>
      <c r="I25" s="19"/>
      <c r="J25" s="19"/>
      <c r="K25" s="19"/>
      <c r="L25" s="19"/>
      <c r="M25" s="19"/>
    </row>
    <row r="26" spans="1:14" x14ac:dyDescent="0.3">
      <c r="A26" s="71"/>
      <c r="C26" s="72"/>
      <c r="D26" s="30"/>
      <c r="E26" s="73"/>
      <c r="F26" s="31"/>
      <c r="G26" s="31"/>
      <c r="H26" s="31"/>
      <c r="I26" s="19"/>
      <c r="J26" s="19"/>
      <c r="K26" s="19"/>
      <c r="L26" s="19"/>
      <c r="M26" s="19"/>
    </row>
    <row r="27" spans="1:14" x14ac:dyDescent="0.3">
      <c r="A27" s="71"/>
      <c r="B27" s="94" t="s">
        <v>130</v>
      </c>
      <c r="C27" s="76"/>
      <c r="D27" s="76"/>
      <c r="E27" s="76"/>
      <c r="F27" s="76"/>
      <c r="G27" s="76"/>
      <c r="H27" s="76"/>
      <c r="I27" s="79"/>
      <c r="J27" s="79"/>
      <c r="K27" s="79"/>
      <c r="L27" s="79"/>
      <c r="M27" s="79"/>
      <c r="N27" s="80"/>
    </row>
    <row r="28" spans="1:14" x14ac:dyDescent="0.3">
      <c r="A28" s="71"/>
      <c r="B28" s="76"/>
      <c r="C28" s="76"/>
      <c r="D28" s="76"/>
      <c r="E28" s="76"/>
      <c r="F28" s="76"/>
      <c r="G28" s="76"/>
      <c r="H28" s="76"/>
      <c r="I28" s="79"/>
      <c r="J28" s="79"/>
      <c r="K28" s="79"/>
      <c r="L28" s="79"/>
      <c r="M28" s="79"/>
      <c r="N28" s="80"/>
    </row>
    <row r="29" spans="1:14" x14ac:dyDescent="0.3">
      <c r="A29" s="71"/>
      <c r="B29" s="96" t="s">
        <v>33</v>
      </c>
      <c r="C29" s="96" t="s">
        <v>131</v>
      </c>
      <c r="D29" s="96" t="s">
        <v>132</v>
      </c>
      <c r="E29" s="76"/>
      <c r="F29" s="76"/>
      <c r="G29" s="76"/>
      <c r="H29" s="76"/>
      <c r="I29" s="79"/>
      <c r="J29" s="79"/>
      <c r="K29" s="79"/>
      <c r="L29" s="79"/>
      <c r="M29" s="79"/>
      <c r="N29" s="80"/>
    </row>
    <row r="30" spans="1:14" x14ac:dyDescent="0.3">
      <c r="A30" s="71"/>
      <c r="B30" s="93" t="s">
        <v>133</v>
      </c>
      <c r="C30" s="93"/>
      <c r="D30" s="93" t="s">
        <v>132</v>
      </c>
      <c r="E30" s="76"/>
      <c r="F30" s="76"/>
      <c r="G30" s="76"/>
      <c r="H30" s="76"/>
      <c r="I30" s="79"/>
      <c r="J30" s="79"/>
      <c r="K30" s="79"/>
      <c r="L30" s="79"/>
      <c r="M30" s="79"/>
      <c r="N30" s="80"/>
    </row>
    <row r="31" spans="1:14" x14ac:dyDescent="0.3">
      <c r="A31" s="71"/>
      <c r="B31" s="93" t="s">
        <v>134</v>
      </c>
      <c r="C31" s="93" t="s">
        <v>131</v>
      </c>
      <c r="D31" s="93"/>
      <c r="E31" s="76"/>
      <c r="F31" s="76"/>
      <c r="G31" s="76"/>
      <c r="H31" s="76"/>
      <c r="I31" s="79"/>
      <c r="J31" s="79"/>
      <c r="K31" s="79"/>
      <c r="L31" s="79"/>
      <c r="M31" s="79"/>
      <c r="N31" s="80"/>
    </row>
    <row r="32" spans="1:14" x14ac:dyDescent="0.3">
      <c r="A32" s="71"/>
      <c r="B32" s="93" t="s">
        <v>135</v>
      </c>
      <c r="C32" s="93" t="s">
        <v>131</v>
      </c>
      <c r="D32" s="93"/>
      <c r="E32" s="76"/>
      <c r="F32" s="76"/>
      <c r="G32" s="76"/>
      <c r="H32" s="76"/>
      <c r="I32" s="79"/>
      <c r="J32" s="79"/>
      <c r="K32" s="79"/>
      <c r="L32" s="79"/>
      <c r="M32" s="79"/>
      <c r="N32" s="80"/>
    </row>
    <row r="33" spans="1:17" x14ac:dyDescent="0.3">
      <c r="A33" s="71"/>
      <c r="B33" s="93" t="s">
        <v>136</v>
      </c>
      <c r="C33" s="93" t="s">
        <v>131</v>
      </c>
      <c r="D33" s="93"/>
      <c r="E33" s="76"/>
      <c r="F33" s="76"/>
      <c r="G33" s="76"/>
      <c r="H33" s="76"/>
      <c r="I33" s="79"/>
      <c r="J33" s="79"/>
      <c r="K33" s="79"/>
      <c r="L33" s="79"/>
      <c r="M33" s="79"/>
      <c r="N33" s="80"/>
    </row>
    <row r="34" spans="1:17" x14ac:dyDescent="0.3">
      <c r="A34" s="71"/>
      <c r="B34" s="76"/>
      <c r="C34" s="76"/>
      <c r="D34" s="76"/>
      <c r="E34" s="76"/>
      <c r="F34" s="76"/>
      <c r="G34" s="76"/>
      <c r="H34" s="76"/>
      <c r="I34" s="79"/>
      <c r="J34" s="79"/>
      <c r="K34" s="79"/>
      <c r="L34" s="79"/>
      <c r="M34" s="79"/>
      <c r="N34" s="80"/>
    </row>
    <row r="35" spans="1:17" x14ac:dyDescent="0.3">
      <c r="A35" s="71"/>
      <c r="B35" s="76"/>
      <c r="C35" s="76"/>
      <c r="D35" s="76"/>
      <c r="E35" s="76"/>
      <c r="F35" s="76"/>
      <c r="G35" s="76"/>
      <c r="H35" s="76"/>
      <c r="I35" s="79"/>
      <c r="J35" s="79"/>
      <c r="K35" s="79"/>
      <c r="L35" s="79"/>
      <c r="M35" s="79"/>
      <c r="N35" s="80"/>
    </row>
    <row r="36" spans="1:17" x14ac:dyDescent="0.3">
      <c r="A36" s="71"/>
      <c r="B36" s="94" t="s">
        <v>137</v>
      </c>
      <c r="C36" s="76"/>
      <c r="D36" s="76"/>
      <c r="E36" s="76"/>
      <c r="F36" s="76"/>
      <c r="G36" s="76"/>
      <c r="H36" s="76"/>
      <c r="I36" s="79"/>
      <c r="J36" s="79"/>
      <c r="K36" s="79"/>
      <c r="L36" s="79"/>
      <c r="M36" s="79"/>
      <c r="N36" s="80"/>
    </row>
    <row r="37" spans="1:17" x14ac:dyDescent="0.3">
      <c r="A37" s="71"/>
      <c r="B37" s="76"/>
      <c r="C37" s="76"/>
      <c r="D37" s="76"/>
      <c r="E37" s="76"/>
      <c r="F37" s="76"/>
      <c r="G37" s="76"/>
      <c r="H37" s="76"/>
      <c r="I37" s="79"/>
      <c r="J37" s="79"/>
      <c r="K37" s="79"/>
      <c r="L37" s="79"/>
      <c r="M37" s="79"/>
      <c r="N37" s="80"/>
    </row>
    <row r="38" spans="1:17" x14ac:dyDescent="0.3">
      <c r="A38" s="71"/>
      <c r="B38" s="76"/>
      <c r="C38" s="76"/>
      <c r="D38" s="76"/>
      <c r="E38" s="76"/>
      <c r="F38" s="76"/>
      <c r="G38" s="76"/>
      <c r="H38" s="76"/>
      <c r="I38" s="79"/>
      <c r="J38" s="79"/>
      <c r="K38" s="79"/>
      <c r="L38" s="79"/>
      <c r="M38" s="79"/>
      <c r="N38" s="80"/>
    </row>
    <row r="39" spans="1:17" x14ac:dyDescent="0.3">
      <c r="A39" s="71"/>
      <c r="B39" s="96" t="s">
        <v>33</v>
      </c>
      <c r="C39" s="96" t="s">
        <v>58</v>
      </c>
      <c r="D39" s="95" t="s">
        <v>51</v>
      </c>
      <c r="E39" s="95" t="s">
        <v>16</v>
      </c>
      <c r="F39" s="76"/>
      <c r="G39" s="76"/>
      <c r="H39" s="76"/>
      <c r="I39" s="79"/>
      <c r="J39" s="79"/>
      <c r="K39" s="79"/>
      <c r="L39" s="79"/>
      <c r="M39" s="79"/>
      <c r="N39" s="80"/>
    </row>
    <row r="40" spans="1:17" ht="27.6" x14ac:dyDescent="0.3">
      <c r="A40" s="71"/>
      <c r="B40" s="77" t="s">
        <v>138</v>
      </c>
      <c r="C40" s="78">
        <v>40</v>
      </c>
      <c r="D40" s="130">
        <v>0</v>
      </c>
      <c r="E40" s="187">
        <f>+D40+D41</f>
        <v>60</v>
      </c>
      <c r="F40" s="76"/>
      <c r="G40" s="76"/>
      <c r="H40" s="76"/>
      <c r="I40" s="79"/>
      <c r="J40" s="79"/>
      <c r="K40" s="79"/>
      <c r="L40" s="79"/>
      <c r="M40" s="79"/>
      <c r="N40" s="80"/>
    </row>
    <row r="41" spans="1:17" ht="41.4" x14ac:dyDescent="0.3">
      <c r="A41" s="71"/>
      <c r="B41" s="77" t="s">
        <v>139</v>
      </c>
      <c r="C41" s="78">
        <v>60</v>
      </c>
      <c r="D41" s="130">
        <v>60</v>
      </c>
      <c r="E41" s="188"/>
      <c r="F41" s="76"/>
      <c r="G41" s="76"/>
      <c r="H41" s="76"/>
      <c r="I41" s="79"/>
      <c r="J41" s="79"/>
      <c r="K41" s="79"/>
      <c r="L41" s="79"/>
      <c r="M41" s="79"/>
      <c r="N41" s="80"/>
    </row>
    <row r="42" spans="1:17" x14ac:dyDescent="0.3">
      <c r="A42" s="71"/>
      <c r="C42" s="72"/>
      <c r="D42" s="30"/>
      <c r="E42" s="73"/>
      <c r="F42" s="31"/>
      <c r="G42" s="31"/>
      <c r="H42" s="31"/>
      <c r="I42" s="19"/>
      <c r="J42" s="19"/>
      <c r="K42" s="19"/>
      <c r="L42" s="19"/>
      <c r="M42" s="19"/>
    </row>
    <row r="43" spans="1:17" x14ac:dyDescent="0.3">
      <c r="A43" s="71"/>
      <c r="C43" s="72"/>
      <c r="D43" s="30"/>
      <c r="E43" s="73"/>
      <c r="F43" s="31"/>
      <c r="G43" s="31"/>
      <c r="H43" s="31"/>
      <c r="I43" s="19"/>
      <c r="J43" s="19"/>
      <c r="K43" s="19"/>
      <c r="L43" s="19"/>
      <c r="M43" s="19"/>
    </row>
    <row r="44" spans="1:17" x14ac:dyDescent="0.3">
      <c r="A44" s="71"/>
      <c r="C44" s="72"/>
      <c r="D44" s="30"/>
      <c r="E44" s="73"/>
      <c r="F44" s="31"/>
      <c r="G44" s="31"/>
      <c r="H44" s="31"/>
      <c r="I44" s="19"/>
      <c r="J44" s="19"/>
      <c r="K44" s="19"/>
      <c r="L44" s="19"/>
      <c r="M44" s="19"/>
    </row>
    <row r="45" spans="1:17" ht="15" thickBot="1" x14ac:dyDescent="0.35">
      <c r="M45" s="189" t="s">
        <v>35</v>
      </c>
      <c r="N45" s="189"/>
    </row>
    <row r="46" spans="1:17" x14ac:dyDescent="0.3">
      <c r="B46" s="94" t="s">
        <v>30</v>
      </c>
      <c r="M46" s="47"/>
      <c r="N46" s="47"/>
    </row>
    <row r="47" spans="1:17" ht="15" thickBot="1" x14ac:dyDescent="0.35">
      <c r="M47" s="47"/>
      <c r="N47" s="47"/>
    </row>
    <row r="48" spans="1:17" s="79" customFormat="1" ht="109.5" customHeight="1" x14ac:dyDescent="0.3">
      <c r="B48" s="141" t="s">
        <v>140</v>
      </c>
      <c r="C48" s="90" t="s">
        <v>141</v>
      </c>
      <c r="D48" s="90" t="s">
        <v>142</v>
      </c>
      <c r="E48" s="90" t="s">
        <v>45</v>
      </c>
      <c r="F48" s="90" t="s">
        <v>22</v>
      </c>
      <c r="G48" s="90" t="s">
        <v>97</v>
      </c>
      <c r="H48" s="90" t="s">
        <v>17</v>
      </c>
      <c r="I48" s="90" t="s">
        <v>10</v>
      </c>
      <c r="J48" s="90" t="s">
        <v>31</v>
      </c>
      <c r="K48" s="90" t="s">
        <v>61</v>
      </c>
      <c r="L48" s="90" t="s">
        <v>20</v>
      </c>
      <c r="M48" s="75" t="s">
        <v>26</v>
      </c>
      <c r="N48" s="90" t="s">
        <v>143</v>
      </c>
      <c r="O48" s="90" t="s">
        <v>36</v>
      </c>
      <c r="P48" s="91" t="s">
        <v>11</v>
      </c>
      <c r="Q48" s="91" t="s">
        <v>19</v>
      </c>
    </row>
    <row r="49" spans="1:26" s="85" customFormat="1" ht="180" customHeight="1" x14ac:dyDescent="0.3">
      <c r="A49" s="38">
        <v>1</v>
      </c>
      <c r="B49" s="86" t="s">
        <v>153</v>
      </c>
      <c r="C49" s="87" t="s">
        <v>153</v>
      </c>
      <c r="D49" s="87" t="s">
        <v>289</v>
      </c>
      <c r="E49" s="86" t="s">
        <v>290</v>
      </c>
      <c r="F49" s="124" t="s">
        <v>291</v>
      </c>
      <c r="G49" s="136"/>
      <c r="H49" s="161">
        <v>40064</v>
      </c>
      <c r="I49" s="161">
        <v>40178</v>
      </c>
      <c r="J49" s="83" t="s">
        <v>132</v>
      </c>
      <c r="K49" s="145" t="s">
        <v>417</v>
      </c>
      <c r="L49" s="145" t="s">
        <v>416</v>
      </c>
      <c r="M49" s="134">
        <v>0</v>
      </c>
      <c r="N49" s="74"/>
      <c r="O49" s="20">
        <v>30000000</v>
      </c>
      <c r="P49" s="20">
        <v>508</v>
      </c>
      <c r="Q49" s="123" t="s">
        <v>292</v>
      </c>
      <c r="R49" s="84"/>
      <c r="S49" s="84"/>
      <c r="T49" s="84"/>
      <c r="U49" s="84"/>
      <c r="V49" s="84"/>
      <c r="W49" s="84"/>
      <c r="X49" s="84"/>
      <c r="Y49" s="84"/>
      <c r="Z49" s="84"/>
    </row>
    <row r="50" spans="1:26" s="85" customFormat="1" ht="86.4" x14ac:dyDescent="0.3">
      <c r="A50" s="38"/>
      <c r="B50" s="86" t="s">
        <v>153</v>
      </c>
      <c r="C50" s="87" t="s">
        <v>153</v>
      </c>
      <c r="D50" s="86" t="s">
        <v>187</v>
      </c>
      <c r="E50" s="134">
        <v>357</v>
      </c>
      <c r="F50" s="82" t="s">
        <v>131</v>
      </c>
      <c r="G50" s="122"/>
      <c r="H50" s="89">
        <v>41516</v>
      </c>
      <c r="I50" s="83">
        <v>41912</v>
      </c>
      <c r="J50" s="83" t="s">
        <v>132</v>
      </c>
      <c r="K50" s="134"/>
      <c r="L50" s="83">
        <v>13</v>
      </c>
      <c r="M50" s="74">
        <v>1034</v>
      </c>
      <c r="N50" s="74"/>
      <c r="O50" s="20">
        <v>2733259321</v>
      </c>
      <c r="P50" s="20">
        <v>11</v>
      </c>
      <c r="Q50" s="123" t="s">
        <v>454</v>
      </c>
    </row>
    <row r="51" spans="1:26" s="85" customFormat="1" ht="28.8" x14ac:dyDescent="0.3">
      <c r="A51" s="151"/>
      <c r="B51" s="86" t="s">
        <v>153</v>
      </c>
      <c r="C51" s="87" t="s">
        <v>153</v>
      </c>
      <c r="D51" s="86" t="s">
        <v>188</v>
      </c>
      <c r="E51" s="81" t="s">
        <v>191</v>
      </c>
      <c r="F51" s="82" t="s">
        <v>131</v>
      </c>
      <c r="G51" s="82"/>
      <c r="H51" s="89">
        <v>40238</v>
      </c>
      <c r="I51" s="89">
        <v>40542</v>
      </c>
      <c r="J51" s="83" t="s">
        <v>132</v>
      </c>
      <c r="K51" s="134">
        <v>10</v>
      </c>
      <c r="L51" s="83"/>
      <c r="M51" s="74" t="s">
        <v>190</v>
      </c>
      <c r="N51" s="74"/>
      <c r="O51" s="20">
        <v>170000000</v>
      </c>
      <c r="P51" s="20">
        <v>90</v>
      </c>
      <c r="Q51" s="123"/>
    </row>
    <row r="52" spans="1:26" s="85" customFormat="1" x14ac:dyDescent="0.3">
      <c r="A52" s="151"/>
      <c r="B52" s="152"/>
      <c r="C52" s="153"/>
      <c r="D52" s="152"/>
      <c r="E52" s="154"/>
      <c r="F52" s="155"/>
      <c r="G52" s="156"/>
      <c r="H52" s="157"/>
      <c r="I52" s="158"/>
      <c r="J52" s="158"/>
      <c r="K52" s="154"/>
      <c r="L52" s="158"/>
      <c r="M52" s="159"/>
      <c r="N52" s="159"/>
      <c r="O52" s="160"/>
      <c r="P52" s="160"/>
      <c r="Q52" s="84"/>
    </row>
    <row r="53" spans="1:26" s="21" customFormat="1" x14ac:dyDescent="0.3">
      <c r="E53" s="22"/>
    </row>
    <row r="54" spans="1:26" s="21" customFormat="1" x14ac:dyDescent="0.3">
      <c r="B54" s="182" t="s">
        <v>28</v>
      </c>
      <c r="C54" s="182" t="s">
        <v>27</v>
      </c>
      <c r="D54" s="184" t="s">
        <v>34</v>
      </c>
      <c r="E54" s="184"/>
    </row>
    <row r="55" spans="1:26" s="21" customFormat="1" x14ac:dyDescent="0.3">
      <c r="B55" s="183"/>
      <c r="C55" s="183"/>
      <c r="D55" s="132" t="s">
        <v>23</v>
      </c>
      <c r="E55" s="45" t="s">
        <v>24</v>
      </c>
    </row>
    <row r="56" spans="1:26" s="21" customFormat="1" ht="30.6" customHeight="1" x14ac:dyDescent="0.3">
      <c r="B56" s="43" t="s">
        <v>21</v>
      </c>
      <c r="C56" s="44" t="s">
        <v>453</v>
      </c>
      <c r="D56" s="42"/>
      <c r="E56" s="42" t="s">
        <v>132</v>
      </c>
      <c r="F56" s="23"/>
      <c r="G56" s="23"/>
      <c r="H56" s="23"/>
      <c r="I56" s="23"/>
      <c r="J56" s="23"/>
      <c r="K56" s="23"/>
      <c r="L56" s="23"/>
      <c r="M56" s="23"/>
    </row>
    <row r="57" spans="1:26" s="21" customFormat="1" ht="30" customHeight="1" x14ac:dyDescent="0.3">
      <c r="B57" s="43" t="s">
        <v>25</v>
      </c>
      <c r="C57" s="44">
        <f>+M50</f>
        <v>1034</v>
      </c>
      <c r="D57" s="42" t="s">
        <v>131</v>
      </c>
      <c r="E57" s="42"/>
    </row>
    <row r="58" spans="1:26" s="21" customFormat="1" x14ac:dyDescent="0.3">
      <c r="B58" s="24"/>
      <c r="C58" s="197"/>
      <c r="D58" s="197"/>
      <c r="E58" s="197"/>
      <c r="F58" s="197"/>
      <c r="G58" s="197"/>
      <c r="H58" s="197"/>
      <c r="I58" s="197"/>
      <c r="J58" s="197"/>
      <c r="K58" s="197"/>
      <c r="L58" s="197"/>
      <c r="M58" s="197"/>
      <c r="N58" s="197"/>
    </row>
    <row r="59" spans="1:26" ht="28.2" customHeight="1" thickBot="1" x14ac:dyDescent="0.35"/>
    <row r="60" spans="1:26" ht="26.4" thickBot="1" x14ac:dyDescent="0.35">
      <c r="B60" s="198" t="s">
        <v>98</v>
      </c>
      <c r="C60" s="198"/>
      <c r="D60" s="198"/>
      <c r="E60" s="198"/>
      <c r="F60" s="198"/>
      <c r="G60" s="198"/>
      <c r="H60" s="198"/>
      <c r="I60" s="198"/>
      <c r="J60" s="198"/>
      <c r="K60" s="198"/>
      <c r="L60" s="198"/>
      <c r="M60" s="198"/>
      <c r="N60" s="198"/>
    </row>
    <row r="63" spans="1:26" ht="109.5" customHeight="1" x14ac:dyDescent="0.3">
      <c r="B63" s="92" t="s">
        <v>144</v>
      </c>
      <c r="C63" s="49" t="s">
        <v>2</v>
      </c>
      <c r="D63" s="49" t="s">
        <v>100</v>
      </c>
      <c r="E63" s="49" t="s">
        <v>99</v>
      </c>
      <c r="F63" s="49" t="s">
        <v>101</v>
      </c>
      <c r="G63" s="49" t="s">
        <v>102</v>
      </c>
      <c r="H63" s="49" t="s">
        <v>103</v>
      </c>
      <c r="I63" s="49" t="s">
        <v>104</v>
      </c>
      <c r="J63" s="49" t="s">
        <v>105</v>
      </c>
      <c r="K63" s="49" t="s">
        <v>106</v>
      </c>
      <c r="L63" s="49" t="s">
        <v>107</v>
      </c>
      <c r="M63" s="68" t="s">
        <v>108</v>
      </c>
      <c r="N63" s="68" t="s">
        <v>109</v>
      </c>
      <c r="O63" s="199" t="s">
        <v>3</v>
      </c>
      <c r="P63" s="200"/>
      <c r="Q63" s="49" t="s">
        <v>18</v>
      </c>
    </row>
    <row r="64" spans="1:26" x14ac:dyDescent="0.3">
      <c r="B64" s="2" t="s">
        <v>171</v>
      </c>
      <c r="C64" s="2" t="s">
        <v>161</v>
      </c>
      <c r="D64" s="4" t="s">
        <v>172</v>
      </c>
      <c r="E64" s="4">
        <v>60</v>
      </c>
      <c r="F64" s="3" t="s">
        <v>190</v>
      </c>
      <c r="G64" s="3" t="s">
        <v>190</v>
      </c>
      <c r="H64" s="3" t="s">
        <v>131</v>
      </c>
      <c r="I64" s="69" t="s">
        <v>190</v>
      </c>
      <c r="J64" s="69" t="s">
        <v>131</v>
      </c>
      <c r="K64" s="93" t="s">
        <v>131</v>
      </c>
      <c r="L64" s="93" t="s">
        <v>131</v>
      </c>
      <c r="M64" s="93" t="s">
        <v>131</v>
      </c>
      <c r="N64" s="93" t="s">
        <v>131</v>
      </c>
      <c r="O64" s="201"/>
      <c r="P64" s="202"/>
      <c r="Q64" s="93" t="s">
        <v>131</v>
      </c>
    </row>
    <row r="65" spans="2:17" x14ac:dyDescent="0.3">
      <c r="B65" s="6" t="s">
        <v>1</v>
      </c>
    </row>
    <row r="66" spans="2:17" x14ac:dyDescent="0.3">
      <c r="B66" s="6" t="s">
        <v>37</v>
      </c>
    </row>
    <row r="67" spans="2:17" x14ac:dyDescent="0.3">
      <c r="B67" s="6" t="s">
        <v>62</v>
      </c>
    </row>
    <row r="69" spans="2:17" ht="15" thickBot="1" x14ac:dyDescent="0.35"/>
    <row r="70" spans="2:17" ht="26.4" thickBot="1" x14ac:dyDescent="0.35">
      <c r="B70" s="209" t="s">
        <v>38</v>
      </c>
      <c r="C70" s="210"/>
      <c r="D70" s="210"/>
      <c r="E70" s="210"/>
      <c r="F70" s="210"/>
      <c r="G70" s="210"/>
      <c r="H70" s="210"/>
      <c r="I70" s="210"/>
      <c r="J70" s="210"/>
      <c r="K70" s="210"/>
      <c r="L70" s="210"/>
      <c r="M70" s="210"/>
      <c r="N70" s="211"/>
    </row>
    <row r="75" spans="2:17" ht="76.5" customHeight="1" x14ac:dyDescent="0.3">
      <c r="B75" s="92" t="s">
        <v>0</v>
      </c>
      <c r="C75" s="92" t="s">
        <v>39</v>
      </c>
      <c r="D75" s="92" t="s">
        <v>40</v>
      </c>
      <c r="E75" s="92" t="s">
        <v>110</v>
      </c>
      <c r="F75" s="92" t="s">
        <v>112</v>
      </c>
      <c r="G75" s="92" t="s">
        <v>113</v>
      </c>
      <c r="H75" s="92" t="s">
        <v>114</v>
      </c>
      <c r="I75" s="92" t="s">
        <v>111</v>
      </c>
      <c r="J75" s="199" t="s">
        <v>115</v>
      </c>
      <c r="K75" s="212"/>
      <c r="L75" s="200"/>
      <c r="M75" s="92" t="s">
        <v>117</v>
      </c>
      <c r="N75" s="92" t="s">
        <v>41</v>
      </c>
      <c r="O75" s="92" t="s">
        <v>42</v>
      </c>
      <c r="P75" s="199" t="s">
        <v>3</v>
      </c>
      <c r="Q75" s="200"/>
    </row>
    <row r="76" spans="2:17" ht="60.75" customHeight="1" x14ac:dyDescent="0.3">
      <c r="B76" s="128" t="s">
        <v>43</v>
      </c>
      <c r="C76" s="128" t="s">
        <v>293</v>
      </c>
      <c r="D76" s="133" t="s">
        <v>294</v>
      </c>
      <c r="E76" s="2">
        <v>1075235542</v>
      </c>
      <c r="F76" s="2" t="s">
        <v>220</v>
      </c>
      <c r="G76" s="135" t="s">
        <v>286</v>
      </c>
      <c r="H76" s="135">
        <v>36996</v>
      </c>
      <c r="I76" s="4"/>
      <c r="J76" s="1" t="s">
        <v>295</v>
      </c>
      <c r="K76" s="70" t="s">
        <v>428</v>
      </c>
      <c r="L76" s="70" t="s">
        <v>297</v>
      </c>
      <c r="M76" s="93" t="s">
        <v>131</v>
      </c>
      <c r="N76" s="93" t="s">
        <v>131</v>
      </c>
      <c r="O76" s="93" t="s">
        <v>131</v>
      </c>
      <c r="P76" s="217" t="s">
        <v>429</v>
      </c>
      <c r="Q76" s="217"/>
    </row>
    <row r="77" spans="2:17" ht="33.6" customHeight="1" x14ac:dyDescent="0.3">
      <c r="B77" s="128" t="s">
        <v>44</v>
      </c>
      <c r="C77" s="128" t="s">
        <v>298</v>
      </c>
      <c r="D77" s="2" t="s">
        <v>299</v>
      </c>
      <c r="E77" s="2">
        <v>1075253127</v>
      </c>
      <c r="F77" s="2" t="s">
        <v>220</v>
      </c>
      <c r="G77" s="2" t="s">
        <v>208</v>
      </c>
      <c r="H77" s="135">
        <v>41026</v>
      </c>
      <c r="I77" s="4"/>
      <c r="J77" s="1" t="s">
        <v>295</v>
      </c>
      <c r="K77" s="69" t="s">
        <v>300</v>
      </c>
      <c r="L77" s="70" t="s">
        <v>301</v>
      </c>
      <c r="M77" s="93" t="s">
        <v>131</v>
      </c>
      <c r="N77" s="93" t="s">
        <v>132</v>
      </c>
      <c r="O77" s="93" t="s">
        <v>131</v>
      </c>
      <c r="P77" s="213"/>
      <c r="Q77" s="213"/>
    </row>
    <row r="79" spans="2:17" ht="15" thickBot="1" x14ac:dyDescent="0.35"/>
    <row r="80" spans="2:17" ht="26.4" thickBot="1" x14ac:dyDescent="0.35">
      <c r="B80" s="209" t="s">
        <v>46</v>
      </c>
      <c r="C80" s="210"/>
      <c r="D80" s="210"/>
      <c r="E80" s="210"/>
      <c r="F80" s="210"/>
      <c r="G80" s="210"/>
      <c r="H80" s="210"/>
      <c r="I80" s="210"/>
      <c r="J80" s="210"/>
      <c r="K80" s="210"/>
      <c r="L80" s="210"/>
      <c r="M80" s="210"/>
      <c r="N80" s="211"/>
    </row>
    <row r="83" spans="1:26" ht="46.2" customHeight="1" x14ac:dyDescent="0.3">
      <c r="B83" s="49" t="s">
        <v>33</v>
      </c>
      <c r="C83" s="49" t="s">
        <v>47</v>
      </c>
      <c r="D83" s="199" t="s">
        <v>3</v>
      </c>
      <c r="E83" s="200"/>
    </row>
    <row r="84" spans="1:26" ht="46.95" customHeight="1" x14ac:dyDescent="0.3">
      <c r="B84" s="50" t="s">
        <v>118</v>
      </c>
      <c r="C84" s="93" t="s">
        <v>131</v>
      </c>
      <c r="D84" s="213"/>
      <c r="E84" s="213"/>
    </row>
    <row r="87" spans="1:26" ht="25.8" x14ac:dyDescent="0.3">
      <c r="B87" s="195" t="s">
        <v>64</v>
      </c>
      <c r="C87" s="196"/>
      <c r="D87" s="196"/>
      <c r="E87" s="196"/>
      <c r="F87" s="196"/>
      <c r="G87" s="196"/>
      <c r="H87" s="196"/>
      <c r="I87" s="196"/>
      <c r="J87" s="196"/>
      <c r="K87" s="196"/>
      <c r="L87" s="196"/>
      <c r="M87" s="196"/>
      <c r="N87" s="196"/>
      <c r="O87" s="196"/>
      <c r="P87" s="196"/>
    </row>
    <row r="89" spans="1:26" ht="15" thickBot="1" x14ac:dyDescent="0.35"/>
    <row r="90" spans="1:26" ht="26.4" thickBot="1" x14ac:dyDescent="0.35">
      <c r="B90" s="209" t="s">
        <v>54</v>
      </c>
      <c r="C90" s="210"/>
      <c r="D90" s="210"/>
      <c r="E90" s="210"/>
      <c r="F90" s="210"/>
      <c r="G90" s="210"/>
      <c r="H90" s="210"/>
      <c r="I90" s="210"/>
      <c r="J90" s="210"/>
      <c r="K90" s="210"/>
      <c r="L90" s="210"/>
      <c r="M90" s="210"/>
      <c r="N90" s="211"/>
    </row>
    <row r="92" spans="1:26" ht="15" thickBot="1" x14ac:dyDescent="0.35">
      <c r="M92" s="47"/>
      <c r="N92" s="47"/>
    </row>
    <row r="93" spans="1:26" s="79" customFormat="1" ht="109.5" customHeight="1" x14ac:dyDescent="0.3">
      <c r="B93" s="90" t="s">
        <v>140</v>
      </c>
      <c r="C93" s="90" t="s">
        <v>141</v>
      </c>
      <c r="D93" s="90" t="s">
        <v>142</v>
      </c>
      <c r="E93" s="90" t="s">
        <v>45</v>
      </c>
      <c r="F93" s="90" t="s">
        <v>22</v>
      </c>
      <c r="G93" s="90" t="s">
        <v>97</v>
      </c>
      <c r="H93" s="90" t="s">
        <v>17</v>
      </c>
      <c r="I93" s="90" t="s">
        <v>10</v>
      </c>
      <c r="J93" s="90" t="s">
        <v>31</v>
      </c>
      <c r="K93" s="90" t="s">
        <v>61</v>
      </c>
      <c r="L93" s="90" t="s">
        <v>20</v>
      </c>
      <c r="M93" s="75" t="s">
        <v>26</v>
      </c>
      <c r="N93" s="90" t="s">
        <v>143</v>
      </c>
      <c r="O93" s="90" t="s">
        <v>36</v>
      </c>
      <c r="P93" s="91" t="s">
        <v>11</v>
      </c>
      <c r="Q93" s="91" t="s">
        <v>19</v>
      </c>
    </row>
    <row r="94" spans="1:26" s="85" customFormat="1" x14ac:dyDescent="0.3">
      <c r="A94" s="38">
        <v>1</v>
      </c>
      <c r="B94" s="86"/>
      <c r="C94" s="87"/>
      <c r="D94" s="86"/>
      <c r="E94" s="81"/>
      <c r="F94" s="82"/>
      <c r="G94" s="122"/>
      <c r="H94" s="89"/>
      <c r="I94" s="83"/>
      <c r="J94" s="83"/>
      <c r="K94" s="83"/>
      <c r="L94" s="83"/>
      <c r="M94" s="74"/>
      <c r="N94" s="74"/>
      <c r="O94" s="20"/>
      <c r="P94" s="20"/>
      <c r="Q94" s="123" t="s">
        <v>315</v>
      </c>
      <c r="R94" s="84"/>
      <c r="S94" s="84"/>
      <c r="T94" s="84"/>
      <c r="U94" s="84"/>
      <c r="V94" s="84"/>
      <c r="W94" s="84"/>
      <c r="X94" s="84"/>
      <c r="Y94" s="84"/>
      <c r="Z94" s="84"/>
    </row>
    <row r="95" spans="1:26" s="85" customFormat="1" x14ac:dyDescent="0.3">
      <c r="A95" s="38"/>
      <c r="B95" s="39" t="s">
        <v>16</v>
      </c>
      <c r="C95" s="87"/>
      <c r="D95" s="86"/>
      <c r="E95" s="81"/>
      <c r="F95" s="82"/>
      <c r="G95" s="82"/>
      <c r="H95" s="82"/>
      <c r="I95" s="83"/>
      <c r="J95" s="83"/>
      <c r="K95" s="88"/>
      <c r="L95" s="88"/>
      <c r="M95" s="121"/>
      <c r="N95" s="88"/>
      <c r="O95" s="20"/>
      <c r="P95" s="20"/>
      <c r="Q95" s="124"/>
    </row>
    <row r="96" spans="1:26" x14ac:dyDescent="0.3">
      <c r="B96" s="21"/>
      <c r="C96" s="21"/>
      <c r="D96" s="21"/>
      <c r="E96" s="22"/>
      <c r="F96" s="21"/>
      <c r="G96" s="21"/>
      <c r="H96" s="21"/>
      <c r="I96" s="21"/>
      <c r="J96" s="21"/>
      <c r="K96" s="21"/>
      <c r="L96" s="21"/>
      <c r="M96" s="21"/>
      <c r="N96" s="21"/>
      <c r="O96" s="21"/>
      <c r="P96" s="21"/>
    </row>
    <row r="97" spans="2:17" ht="18" x14ac:dyDescent="0.3">
      <c r="B97" s="43" t="s">
        <v>32</v>
      </c>
      <c r="C97" s="53">
        <f>+K95</f>
        <v>0</v>
      </c>
      <c r="H97" s="23"/>
      <c r="I97" s="23"/>
      <c r="J97" s="23"/>
      <c r="K97" s="23"/>
      <c r="L97" s="23"/>
      <c r="M97" s="23"/>
      <c r="N97" s="21"/>
      <c r="O97" s="21"/>
      <c r="P97" s="21"/>
    </row>
    <row r="99" spans="2:17" ht="15" thickBot="1" x14ac:dyDescent="0.35"/>
    <row r="100" spans="2:17" ht="37.200000000000003" customHeight="1" thickBot="1" x14ac:dyDescent="0.35">
      <c r="B100" s="55" t="s">
        <v>49</v>
      </c>
      <c r="C100" s="56" t="s">
        <v>50</v>
      </c>
      <c r="D100" s="55" t="s">
        <v>51</v>
      </c>
      <c r="E100" s="56" t="s">
        <v>55</v>
      </c>
    </row>
    <row r="101" spans="2:17" ht="41.4" customHeight="1" x14ac:dyDescent="0.3">
      <c r="B101" s="48" t="s">
        <v>119</v>
      </c>
      <c r="C101" s="51">
        <v>20</v>
      </c>
      <c r="D101" s="51">
        <v>0</v>
      </c>
      <c r="E101" s="214">
        <f>+D101+D102+D103</f>
        <v>0</v>
      </c>
    </row>
    <row r="102" spans="2:17" x14ac:dyDescent="0.3">
      <c r="B102" s="48" t="s">
        <v>120</v>
      </c>
      <c r="C102" s="41">
        <v>30</v>
      </c>
      <c r="D102" s="130">
        <v>0</v>
      </c>
      <c r="E102" s="215"/>
    </row>
    <row r="103" spans="2:17" ht="15" thickBot="1" x14ac:dyDescent="0.35">
      <c r="B103" s="48" t="s">
        <v>121</v>
      </c>
      <c r="C103" s="52">
        <v>40</v>
      </c>
      <c r="D103" s="52">
        <v>0</v>
      </c>
      <c r="E103" s="216"/>
    </row>
    <row r="105" spans="2:17" ht="15" thickBot="1" x14ac:dyDescent="0.35"/>
    <row r="106" spans="2:17" ht="26.4" thickBot="1" x14ac:dyDescent="0.35">
      <c r="B106" s="209" t="s">
        <v>52</v>
      </c>
      <c r="C106" s="210"/>
      <c r="D106" s="210"/>
      <c r="E106" s="210"/>
      <c r="F106" s="210"/>
      <c r="G106" s="210"/>
      <c r="H106" s="210"/>
      <c r="I106" s="210"/>
      <c r="J106" s="210"/>
      <c r="K106" s="210"/>
      <c r="L106" s="210"/>
      <c r="M106" s="210"/>
      <c r="N106" s="211"/>
    </row>
    <row r="108" spans="2:17" ht="76.5" customHeight="1" x14ac:dyDescent="0.3">
      <c r="B108" s="92" t="s">
        <v>0</v>
      </c>
      <c r="C108" s="92" t="s">
        <v>39</v>
      </c>
      <c r="D108" s="92" t="s">
        <v>40</v>
      </c>
      <c r="E108" s="92" t="s">
        <v>110</v>
      </c>
      <c r="F108" s="92" t="s">
        <v>112</v>
      </c>
      <c r="G108" s="92" t="s">
        <v>113</v>
      </c>
      <c r="H108" s="92" t="s">
        <v>114</v>
      </c>
      <c r="I108" s="92" t="s">
        <v>111</v>
      </c>
      <c r="J108" s="199" t="s">
        <v>115</v>
      </c>
      <c r="K108" s="212"/>
      <c r="L108" s="200"/>
      <c r="M108" s="92" t="s">
        <v>117</v>
      </c>
      <c r="N108" s="92" t="s">
        <v>41</v>
      </c>
      <c r="O108" s="92" t="s">
        <v>42</v>
      </c>
      <c r="P108" s="199" t="s">
        <v>3</v>
      </c>
      <c r="Q108" s="200"/>
    </row>
    <row r="109" spans="2:17" ht="60.75" customHeight="1" x14ac:dyDescent="0.3">
      <c r="B109" s="128" t="s">
        <v>125</v>
      </c>
      <c r="C109" s="128" t="s">
        <v>236</v>
      </c>
      <c r="D109" s="2" t="s">
        <v>302</v>
      </c>
      <c r="E109" s="2">
        <v>7723318</v>
      </c>
      <c r="F109" s="2" t="s">
        <v>303</v>
      </c>
      <c r="G109" s="2" t="s">
        <v>208</v>
      </c>
      <c r="H109" s="135">
        <v>37973</v>
      </c>
      <c r="I109" s="4"/>
      <c r="J109" s="1" t="s">
        <v>304</v>
      </c>
      <c r="K109" s="70" t="s">
        <v>305</v>
      </c>
      <c r="L109" s="69" t="s">
        <v>43</v>
      </c>
      <c r="M109" s="93" t="s">
        <v>131</v>
      </c>
      <c r="N109" s="93" t="s">
        <v>131</v>
      </c>
      <c r="O109" s="93" t="s">
        <v>131</v>
      </c>
      <c r="P109" s="213"/>
      <c r="Q109" s="213"/>
    </row>
    <row r="110" spans="2:17" ht="60.75" customHeight="1" x14ac:dyDescent="0.3">
      <c r="B110" s="128" t="s">
        <v>126</v>
      </c>
      <c r="C110" s="128" t="s">
        <v>236</v>
      </c>
      <c r="D110" s="2" t="s">
        <v>306</v>
      </c>
      <c r="E110" s="2">
        <v>36305954</v>
      </c>
      <c r="F110" s="2" t="s">
        <v>307</v>
      </c>
      <c r="G110" s="2" t="s">
        <v>308</v>
      </c>
      <c r="H110" s="135">
        <v>39290</v>
      </c>
      <c r="I110" s="4"/>
      <c r="J110" s="1" t="s">
        <v>309</v>
      </c>
      <c r="K110" s="70" t="s">
        <v>310</v>
      </c>
      <c r="L110" s="69" t="s">
        <v>311</v>
      </c>
      <c r="M110" s="93" t="s">
        <v>131</v>
      </c>
      <c r="N110" s="93" t="s">
        <v>131</v>
      </c>
      <c r="O110" s="93" t="s">
        <v>131</v>
      </c>
      <c r="P110" s="201"/>
      <c r="Q110" s="202"/>
    </row>
    <row r="111" spans="2:17" ht="33.6" customHeight="1" x14ac:dyDescent="0.3">
      <c r="B111" s="128" t="s">
        <v>127</v>
      </c>
      <c r="C111" s="143" t="s">
        <v>412</v>
      </c>
      <c r="D111" s="2" t="s">
        <v>247</v>
      </c>
      <c r="E111" s="2">
        <v>36068629</v>
      </c>
      <c r="F111" s="2" t="s">
        <v>248</v>
      </c>
      <c r="G111" s="2" t="s">
        <v>249</v>
      </c>
      <c r="H111" s="135">
        <v>39381</v>
      </c>
      <c r="I111" s="4"/>
      <c r="J111" s="1" t="s">
        <v>312</v>
      </c>
      <c r="K111" s="69" t="s">
        <v>313</v>
      </c>
      <c r="L111" s="69" t="s">
        <v>194</v>
      </c>
      <c r="M111" s="93" t="s">
        <v>131</v>
      </c>
      <c r="N111" s="93" t="s">
        <v>131</v>
      </c>
      <c r="O111" s="93" t="s">
        <v>131</v>
      </c>
      <c r="P111" s="213"/>
      <c r="Q111" s="213"/>
    </row>
    <row r="114" spans="2:7" ht="15" thickBot="1" x14ac:dyDescent="0.35"/>
    <row r="115" spans="2:7" ht="54" customHeight="1" x14ac:dyDescent="0.3">
      <c r="B115" s="95" t="s">
        <v>33</v>
      </c>
      <c r="C115" s="95" t="s">
        <v>49</v>
      </c>
      <c r="D115" s="92" t="s">
        <v>50</v>
      </c>
      <c r="E115" s="95" t="s">
        <v>51</v>
      </c>
      <c r="F115" s="56" t="s">
        <v>56</v>
      </c>
      <c r="G115" s="66"/>
    </row>
    <row r="116" spans="2:7" ht="120.75" customHeight="1" x14ac:dyDescent="0.2">
      <c r="B116" s="203" t="s">
        <v>53</v>
      </c>
      <c r="C116" s="5" t="s">
        <v>122</v>
      </c>
      <c r="D116" s="130">
        <v>25</v>
      </c>
      <c r="E116" s="130">
        <v>25</v>
      </c>
      <c r="F116" s="204">
        <f>+E116+E117+E118</f>
        <v>60</v>
      </c>
      <c r="G116" s="67"/>
    </row>
    <row r="117" spans="2:7" ht="76.2" customHeight="1" x14ac:dyDescent="0.2">
      <c r="B117" s="203"/>
      <c r="C117" s="5" t="s">
        <v>123</v>
      </c>
      <c r="D117" s="54">
        <v>25</v>
      </c>
      <c r="E117" s="130">
        <v>25</v>
      </c>
      <c r="F117" s="205"/>
      <c r="G117" s="67"/>
    </row>
    <row r="118" spans="2:7" ht="69" customHeight="1" x14ac:dyDescent="0.2">
      <c r="B118" s="203"/>
      <c r="C118" s="5" t="s">
        <v>124</v>
      </c>
      <c r="D118" s="130">
        <v>10</v>
      </c>
      <c r="E118" s="130">
        <v>10</v>
      </c>
      <c r="F118" s="206"/>
      <c r="G118" s="67"/>
    </row>
    <row r="119" spans="2:7" x14ac:dyDescent="0.3">
      <c r="C119" s="76"/>
    </row>
    <row r="122" spans="2:7" x14ac:dyDescent="0.3">
      <c r="B122" s="94" t="s">
        <v>57</v>
      </c>
    </row>
    <row r="125" spans="2:7" x14ac:dyDescent="0.3">
      <c r="B125" s="96" t="s">
        <v>33</v>
      </c>
      <c r="C125" s="96" t="s">
        <v>58</v>
      </c>
      <c r="D125" s="95" t="s">
        <v>51</v>
      </c>
      <c r="E125" s="95" t="s">
        <v>16</v>
      </c>
    </row>
    <row r="126" spans="2:7" ht="27.6" x14ac:dyDescent="0.3">
      <c r="B126" s="77" t="s">
        <v>59</v>
      </c>
      <c r="C126" s="78">
        <v>40</v>
      </c>
      <c r="D126" s="130">
        <f>+E101</f>
        <v>0</v>
      </c>
      <c r="E126" s="187">
        <f>+D126+D127</f>
        <v>60</v>
      </c>
    </row>
    <row r="127" spans="2:7" ht="41.4" x14ac:dyDescent="0.3">
      <c r="B127" s="77" t="s">
        <v>60</v>
      </c>
      <c r="C127" s="78">
        <v>60</v>
      </c>
      <c r="D127" s="130">
        <f>+F116</f>
        <v>60</v>
      </c>
      <c r="E127" s="188"/>
    </row>
  </sheetData>
  <mergeCells count="38">
    <mergeCell ref="P111:Q111"/>
    <mergeCell ref="B116:B118"/>
    <mergeCell ref="F116:F118"/>
    <mergeCell ref="E126:E127"/>
    <mergeCell ref="B90:N90"/>
    <mergeCell ref="E101:E103"/>
    <mergeCell ref="B106:N106"/>
    <mergeCell ref="J108:L108"/>
    <mergeCell ref="P108:Q108"/>
    <mergeCell ref="P109:Q109"/>
    <mergeCell ref="P110:Q110"/>
    <mergeCell ref="O63:P63"/>
    <mergeCell ref="O64:P64"/>
    <mergeCell ref="B54:B55"/>
    <mergeCell ref="C54:C55"/>
    <mergeCell ref="D54:E54"/>
    <mergeCell ref="C58:N58"/>
    <mergeCell ref="B60:N60"/>
    <mergeCell ref="B87:P87"/>
    <mergeCell ref="B70:N70"/>
    <mergeCell ref="J75:L75"/>
    <mergeCell ref="P75:Q75"/>
    <mergeCell ref="P76:Q76"/>
    <mergeCell ref="P77:Q77"/>
    <mergeCell ref="B80:N80"/>
    <mergeCell ref="D83:E83"/>
    <mergeCell ref="D84:E84"/>
    <mergeCell ref="C9:N9"/>
    <mergeCell ref="B2:P2"/>
    <mergeCell ref="B4:P4"/>
    <mergeCell ref="C6:N6"/>
    <mergeCell ref="C7:N7"/>
    <mergeCell ref="C8:N8"/>
    <mergeCell ref="C10:E10"/>
    <mergeCell ref="B14:C21"/>
    <mergeCell ref="B22:C22"/>
    <mergeCell ref="E40:E41"/>
    <mergeCell ref="M45:N45"/>
  </mergeCells>
  <dataValidations count="2">
    <dataValidation type="list" allowBlank="1" showInputMessage="1" showErrorMessage="1" sqref="WVE983043 A65539 IS65539 SO65539 ACK65539 AMG65539 AWC65539 BFY65539 BPU65539 BZQ65539 CJM65539 CTI65539 DDE65539 DNA65539 DWW65539 EGS65539 EQO65539 FAK65539 FKG65539 FUC65539 GDY65539 GNU65539 GXQ65539 HHM65539 HRI65539 IBE65539 ILA65539 IUW65539 JES65539 JOO65539 JYK65539 KIG65539 KSC65539 LBY65539 LLU65539 LVQ65539 MFM65539 MPI65539 MZE65539 NJA65539 NSW65539 OCS65539 OMO65539 OWK65539 PGG65539 PQC65539 PZY65539 QJU65539 QTQ65539 RDM65539 RNI65539 RXE65539 SHA65539 SQW65539 TAS65539 TKO65539 TUK65539 UEG65539 UOC65539 UXY65539 VHU65539 VRQ65539 WBM65539 WLI65539 WVE65539 A131075 IS131075 SO131075 ACK131075 AMG131075 AWC131075 BFY131075 BPU131075 BZQ131075 CJM131075 CTI131075 DDE131075 DNA131075 DWW131075 EGS131075 EQO131075 FAK131075 FKG131075 FUC131075 GDY131075 GNU131075 GXQ131075 HHM131075 HRI131075 IBE131075 ILA131075 IUW131075 JES131075 JOO131075 JYK131075 KIG131075 KSC131075 LBY131075 LLU131075 LVQ131075 MFM131075 MPI131075 MZE131075 NJA131075 NSW131075 OCS131075 OMO131075 OWK131075 PGG131075 PQC131075 PZY131075 QJU131075 QTQ131075 RDM131075 RNI131075 RXE131075 SHA131075 SQW131075 TAS131075 TKO131075 TUK131075 UEG131075 UOC131075 UXY131075 VHU131075 VRQ131075 WBM131075 WLI131075 WVE131075 A196611 IS196611 SO196611 ACK196611 AMG196611 AWC196611 BFY196611 BPU196611 BZQ196611 CJM196611 CTI196611 DDE196611 DNA196611 DWW196611 EGS196611 EQO196611 FAK196611 FKG196611 FUC196611 GDY196611 GNU196611 GXQ196611 HHM196611 HRI196611 IBE196611 ILA196611 IUW196611 JES196611 JOO196611 JYK196611 KIG196611 KSC196611 LBY196611 LLU196611 LVQ196611 MFM196611 MPI196611 MZE196611 NJA196611 NSW196611 OCS196611 OMO196611 OWK196611 PGG196611 PQC196611 PZY196611 QJU196611 QTQ196611 RDM196611 RNI196611 RXE196611 SHA196611 SQW196611 TAS196611 TKO196611 TUK196611 UEG196611 UOC196611 UXY196611 VHU196611 VRQ196611 WBM196611 WLI196611 WVE196611 A262147 IS262147 SO262147 ACK262147 AMG262147 AWC262147 BFY262147 BPU262147 BZQ262147 CJM262147 CTI262147 DDE262147 DNA262147 DWW262147 EGS262147 EQO262147 FAK262147 FKG262147 FUC262147 GDY262147 GNU262147 GXQ262147 HHM262147 HRI262147 IBE262147 ILA262147 IUW262147 JES262147 JOO262147 JYK262147 KIG262147 KSC262147 LBY262147 LLU262147 LVQ262147 MFM262147 MPI262147 MZE262147 NJA262147 NSW262147 OCS262147 OMO262147 OWK262147 PGG262147 PQC262147 PZY262147 QJU262147 QTQ262147 RDM262147 RNI262147 RXE262147 SHA262147 SQW262147 TAS262147 TKO262147 TUK262147 UEG262147 UOC262147 UXY262147 VHU262147 VRQ262147 WBM262147 WLI262147 WVE262147 A327683 IS327683 SO327683 ACK327683 AMG327683 AWC327683 BFY327683 BPU327683 BZQ327683 CJM327683 CTI327683 DDE327683 DNA327683 DWW327683 EGS327683 EQO327683 FAK327683 FKG327683 FUC327683 GDY327683 GNU327683 GXQ327683 HHM327683 HRI327683 IBE327683 ILA327683 IUW327683 JES327683 JOO327683 JYK327683 KIG327683 KSC327683 LBY327683 LLU327683 LVQ327683 MFM327683 MPI327683 MZE327683 NJA327683 NSW327683 OCS327683 OMO327683 OWK327683 PGG327683 PQC327683 PZY327683 QJU327683 QTQ327683 RDM327683 RNI327683 RXE327683 SHA327683 SQW327683 TAS327683 TKO327683 TUK327683 UEG327683 UOC327683 UXY327683 VHU327683 VRQ327683 WBM327683 WLI327683 WVE327683 A393219 IS393219 SO393219 ACK393219 AMG393219 AWC393219 BFY393219 BPU393219 BZQ393219 CJM393219 CTI393219 DDE393219 DNA393219 DWW393219 EGS393219 EQO393219 FAK393219 FKG393219 FUC393219 GDY393219 GNU393219 GXQ393219 HHM393219 HRI393219 IBE393219 ILA393219 IUW393219 JES393219 JOO393219 JYK393219 KIG393219 KSC393219 LBY393219 LLU393219 LVQ393219 MFM393219 MPI393219 MZE393219 NJA393219 NSW393219 OCS393219 OMO393219 OWK393219 PGG393219 PQC393219 PZY393219 QJU393219 QTQ393219 RDM393219 RNI393219 RXE393219 SHA393219 SQW393219 TAS393219 TKO393219 TUK393219 UEG393219 UOC393219 UXY393219 VHU393219 VRQ393219 WBM393219 WLI393219 WVE393219 A458755 IS458755 SO458755 ACK458755 AMG458755 AWC458755 BFY458755 BPU458755 BZQ458755 CJM458755 CTI458755 DDE458755 DNA458755 DWW458755 EGS458755 EQO458755 FAK458755 FKG458755 FUC458755 GDY458755 GNU458755 GXQ458755 HHM458755 HRI458755 IBE458755 ILA458755 IUW458755 JES458755 JOO458755 JYK458755 KIG458755 KSC458755 LBY458755 LLU458755 LVQ458755 MFM458755 MPI458755 MZE458755 NJA458755 NSW458755 OCS458755 OMO458755 OWK458755 PGG458755 PQC458755 PZY458755 QJU458755 QTQ458755 RDM458755 RNI458755 RXE458755 SHA458755 SQW458755 TAS458755 TKO458755 TUK458755 UEG458755 UOC458755 UXY458755 VHU458755 VRQ458755 WBM458755 WLI458755 WVE458755 A524291 IS524291 SO524291 ACK524291 AMG524291 AWC524291 BFY524291 BPU524291 BZQ524291 CJM524291 CTI524291 DDE524291 DNA524291 DWW524291 EGS524291 EQO524291 FAK524291 FKG524291 FUC524291 GDY524291 GNU524291 GXQ524291 HHM524291 HRI524291 IBE524291 ILA524291 IUW524291 JES524291 JOO524291 JYK524291 KIG524291 KSC524291 LBY524291 LLU524291 LVQ524291 MFM524291 MPI524291 MZE524291 NJA524291 NSW524291 OCS524291 OMO524291 OWK524291 PGG524291 PQC524291 PZY524291 QJU524291 QTQ524291 RDM524291 RNI524291 RXE524291 SHA524291 SQW524291 TAS524291 TKO524291 TUK524291 UEG524291 UOC524291 UXY524291 VHU524291 VRQ524291 WBM524291 WLI524291 WVE524291 A589827 IS589827 SO589827 ACK589827 AMG589827 AWC589827 BFY589827 BPU589827 BZQ589827 CJM589827 CTI589827 DDE589827 DNA589827 DWW589827 EGS589827 EQO589827 FAK589827 FKG589827 FUC589827 GDY589827 GNU589827 GXQ589827 HHM589827 HRI589827 IBE589827 ILA589827 IUW589827 JES589827 JOO589827 JYK589827 KIG589827 KSC589827 LBY589827 LLU589827 LVQ589827 MFM589827 MPI589827 MZE589827 NJA589827 NSW589827 OCS589827 OMO589827 OWK589827 PGG589827 PQC589827 PZY589827 QJU589827 QTQ589827 RDM589827 RNI589827 RXE589827 SHA589827 SQW589827 TAS589827 TKO589827 TUK589827 UEG589827 UOC589827 UXY589827 VHU589827 VRQ589827 WBM589827 WLI589827 WVE589827 A655363 IS655363 SO655363 ACK655363 AMG655363 AWC655363 BFY655363 BPU655363 BZQ655363 CJM655363 CTI655363 DDE655363 DNA655363 DWW655363 EGS655363 EQO655363 FAK655363 FKG655363 FUC655363 GDY655363 GNU655363 GXQ655363 HHM655363 HRI655363 IBE655363 ILA655363 IUW655363 JES655363 JOO655363 JYK655363 KIG655363 KSC655363 LBY655363 LLU655363 LVQ655363 MFM655363 MPI655363 MZE655363 NJA655363 NSW655363 OCS655363 OMO655363 OWK655363 PGG655363 PQC655363 PZY655363 QJU655363 QTQ655363 RDM655363 RNI655363 RXE655363 SHA655363 SQW655363 TAS655363 TKO655363 TUK655363 UEG655363 UOC655363 UXY655363 VHU655363 VRQ655363 WBM655363 WLI655363 WVE655363 A720899 IS720899 SO720899 ACK720899 AMG720899 AWC720899 BFY720899 BPU720899 BZQ720899 CJM720899 CTI720899 DDE720899 DNA720899 DWW720899 EGS720899 EQO720899 FAK720899 FKG720899 FUC720899 GDY720899 GNU720899 GXQ720899 HHM720899 HRI720899 IBE720899 ILA720899 IUW720899 JES720899 JOO720899 JYK720899 KIG720899 KSC720899 LBY720899 LLU720899 LVQ720899 MFM720899 MPI720899 MZE720899 NJA720899 NSW720899 OCS720899 OMO720899 OWK720899 PGG720899 PQC720899 PZY720899 QJU720899 QTQ720899 RDM720899 RNI720899 RXE720899 SHA720899 SQW720899 TAS720899 TKO720899 TUK720899 UEG720899 UOC720899 UXY720899 VHU720899 VRQ720899 WBM720899 WLI720899 WVE720899 A786435 IS786435 SO786435 ACK786435 AMG786435 AWC786435 BFY786435 BPU786435 BZQ786435 CJM786435 CTI786435 DDE786435 DNA786435 DWW786435 EGS786435 EQO786435 FAK786435 FKG786435 FUC786435 GDY786435 GNU786435 GXQ786435 HHM786435 HRI786435 IBE786435 ILA786435 IUW786435 JES786435 JOO786435 JYK786435 KIG786435 KSC786435 LBY786435 LLU786435 LVQ786435 MFM786435 MPI786435 MZE786435 NJA786435 NSW786435 OCS786435 OMO786435 OWK786435 PGG786435 PQC786435 PZY786435 QJU786435 QTQ786435 RDM786435 RNI786435 RXE786435 SHA786435 SQW786435 TAS786435 TKO786435 TUK786435 UEG786435 UOC786435 UXY786435 VHU786435 VRQ786435 WBM786435 WLI786435 WVE786435 A851971 IS851971 SO851971 ACK851971 AMG851971 AWC851971 BFY851971 BPU851971 BZQ851971 CJM851971 CTI851971 DDE851971 DNA851971 DWW851971 EGS851971 EQO851971 FAK851971 FKG851971 FUC851971 GDY851971 GNU851971 GXQ851971 HHM851971 HRI851971 IBE851971 ILA851971 IUW851971 JES851971 JOO851971 JYK851971 KIG851971 KSC851971 LBY851971 LLU851971 LVQ851971 MFM851971 MPI851971 MZE851971 NJA851971 NSW851971 OCS851971 OMO851971 OWK851971 PGG851971 PQC851971 PZY851971 QJU851971 QTQ851971 RDM851971 RNI851971 RXE851971 SHA851971 SQW851971 TAS851971 TKO851971 TUK851971 UEG851971 UOC851971 UXY851971 VHU851971 VRQ851971 WBM851971 WLI851971 WVE851971 A917507 IS917507 SO917507 ACK917507 AMG917507 AWC917507 BFY917507 BPU917507 BZQ917507 CJM917507 CTI917507 DDE917507 DNA917507 DWW917507 EGS917507 EQO917507 FAK917507 FKG917507 FUC917507 GDY917507 GNU917507 GXQ917507 HHM917507 HRI917507 IBE917507 ILA917507 IUW917507 JES917507 JOO917507 JYK917507 KIG917507 KSC917507 LBY917507 LLU917507 LVQ917507 MFM917507 MPI917507 MZE917507 NJA917507 NSW917507 OCS917507 OMO917507 OWK917507 PGG917507 PQC917507 PZY917507 QJU917507 QTQ917507 RDM917507 RNI917507 RXE917507 SHA917507 SQW917507 TAS917507 TKO917507 TUK917507 UEG917507 UOC917507 UXY917507 VHU917507 VRQ917507 WBM917507 WLI917507 WVE917507 A983043 IS983043 SO983043 ACK983043 AMG983043 AWC983043 BFY983043 BPU983043 BZQ983043 CJM983043 CTI983043 DDE983043 DNA983043 DWW983043 EGS983043 EQO983043 FAK983043 FKG983043 FUC983043 GDY983043 GNU983043 GXQ983043 HHM983043 HRI983043 IBE983043 ILA983043 IUW983043 JES983043 JOO983043 JYK983043 KIG983043 KSC983043 LBY983043 LLU983043 LVQ983043 MFM983043 MPI983043 MZE983043 NJA983043 NSW983043 OCS983043 OMO983043 OWK983043 PGG983043 PQC983043 PZY983043 QJU983043 QTQ983043 RDM983043 RNI983043 RXE983043 SHA983043 SQW983043 TAS983043 TKO983043 TUK983043 UEG983043 UOC983043 UXY983043 VHU983043 VRQ983043 WBM983043 WLI98304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3 WLL983043 C65539 IV65539 SR65539 ACN65539 AMJ65539 AWF65539 BGB65539 BPX65539 BZT65539 CJP65539 CTL65539 DDH65539 DND65539 DWZ65539 EGV65539 EQR65539 FAN65539 FKJ65539 FUF65539 GEB65539 GNX65539 GXT65539 HHP65539 HRL65539 IBH65539 ILD65539 IUZ65539 JEV65539 JOR65539 JYN65539 KIJ65539 KSF65539 LCB65539 LLX65539 LVT65539 MFP65539 MPL65539 MZH65539 NJD65539 NSZ65539 OCV65539 OMR65539 OWN65539 PGJ65539 PQF65539 QAB65539 QJX65539 QTT65539 RDP65539 RNL65539 RXH65539 SHD65539 SQZ65539 TAV65539 TKR65539 TUN65539 UEJ65539 UOF65539 UYB65539 VHX65539 VRT65539 WBP65539 WLL65539 WVH65539 C131075 IV131075 SR131075 ACN131075 AMJ131075 AWF131075 BGB131075 BPX131075 BZT131075 CJP131075 CTL131075 DDH131075 DND131075 DWZ131075 EGV131075 EQR131075 FAN131075 FKJ131075 FUF131075 GEB131075 GNX131075 GXT131075 HHP131075 HRL131075 IBH131075 ILD131075 IUZ131075 JEV131075 JOR131075 JYN131075 KIJ131075 KSF131075 LCB131075 LLX131075 LVT131075 MFP131075 MPL131075 MZH131075 NJD131075 NSZ131075 OCV131075 OMR131075 OWN131075 PGJ131075 PQF131075 QAB131075 QJX131075 QTT131075 RDP131075 RNL131075 RXH131075 SHD131075 SQZ131075 TAV131075 TKR131075 TUN131075 UEJ131075 UOF131075 UYB131075 VHX131075 VRT131075 WBP131075 WLL131075 WVH131075 C196611 IV196611 SR196611 ACN196611 AMJ196611 AWF196611 BGB196611 BPX196611 BZT196611 CJP196611 CTL196611 DDH196611 DND196611 DWZ196611 EGV196611 EQR196611 FAN196611 FKJ196611 FUF196611 GEB196611 GNX196611 GXT196611 HHP196611 HRL196611 IBH196611 ILD196611 IUZ196611 JEV196611 JOR196611 JYN196611 KIJ196611 KSF196611 LCB196611 LLX196611 LVT196611 MFP196611 MPL196611 MZH196611 NJD196611 NSZ196611 OCV196611 OMR196611 OWN196611 PGJ196611 PQF196611 QAB196611 QJX196611 QTT196611 RDP196611 RNL196611 RXH196611 SHD196611 SQZ196611 TAV196611 TKR196611 TUN196611 UEJ196611 UOF196611 UYB196611 VHX196611 VRT196611 WBP196611 WLL196611 WVH196611 C262147 IV262147 SR262147 ACN262147 AMJ262147 AWF262147 BGB262147 BPX262147 BZT262147 CJP262147 CTL262147 DDH262147 DND262147 DWZ262147 EGV262147 EQR262147 FAN262147 FKJ262147 FUF262147 GEB262147 GNX262147 GXT262147 HHP262147 HRL262147 IBH262147 ILD262147 IUZ262147 JEV262147 JOR262147 JYN262147 KIJ262147 KSF262147 LCB262147 LLX262147 LVT262147 MFP262147 MPL262147 MZH262147 NJD262147 NSZ262147 OCV262147 OMR262147 OWN262147 PGJ262147 PQF262147 QAB262147 QJX262147 QTT262147 RDP262147 RNL262147 RXH262147 SHD262147 SQZ262147 TAV262147 TKR262147 TUN262147 UEJ262147 UOF262147 UYB262147 VHX262147 VRT262147 WBP262147 WLL262147 WVH262147 C327683 IV327683 SR327683 ACN327683 AMJ327683 AWF327683 BGB327683 BPX327683 BZT327683 CJP327683 CTL327683 DDH327683 DND327683 DWZ327683 EGV327683 EQR327683 FAN327683 FKJ327683 FUF327683 GEB327683 GNX327683 GXT327683 HHP327683 HRL327683 IBH327683 ILD327683 IUZ327683 JEV327683 JOR327683 JYN327683 KIJ327683 KSF327683 LCB327683 LLX327683 LVT327683 MFP327683 MPL327683 MZH327683 NJD327683 NSZ327683 OCV327683 OMR327683 OWN327683 PGJ327683 PQF327683 QAB327683 QJX327683 QTT327683 RDP327683 RNL327683 RXH327683 SHD327683 SQZ327683 TAV327683 TKR327683 TUN327683 UEJ327683 UOF327683 UYB327683 VHX327683 VRT327683 WBP327683 WLL327683 WVH327683 C393219 IV393219 SR393219 ACN393219 AMJ393219 AWF393219 BGB393219 BPX393219 BZT393219 CJP393219 CTL393219 DDH393219 DND393219 DWZ393219 EGV393219 EQR393219 FAN393219 FKJ393219 FUF393219 GEB393219 GNX393219 GXT393219 HHP393219 HRL393219 IBH393219 ILD393219 IUZ393219 JEV393219 JOR393219 JYN393219 KIJ393219 KSF393219 LCB393219 LLX393219 LVT393219 MFP393219 MPL393219 MZH393219 NJD393219 NSZ393219 OCV393219 OMR393219 OWN393219 PGJ393219 PQF393219 QAB393219 QJX393219 QTT393219 RDP393219 RNL393219 RXH393219 SHD393219 SQZ393219 TAV393219 TKR393219 TUN393219 UEJ393219 UOF393219 UYB393219 VHX393219 VRT393219 WBP393219 WLL393219 WVH393219 C458755 IV458755 SR458755 ACN458755 AMJ458755 AWF458755 BGB458755 BPX458755 BZT458755 CJP458755 CTL458755 DDH458755 DND458755 DWZ458755 EGV458755 EQR458755 FAN458755 FKJ458755 FUF458755 GEB458755 GNX458755 GXT458755 HHP458755 HRL458755 IBH458755 ILD458755 IUZ458755 JEV458755 JOR458755 JYN458755 KIJ458755 KSF458755 LCB458755 LLX458755 LVT458755 MFP458755 MPL458755 MZH458755 NJD458755 NSZ458755 OCV458755 OMR458755 OWN458755 PGJ458755 PQF458755 QAB458755 QJX458755 QTT458755 RDP458755 RNL458755 RXH458755 SHD458755 SQZ458755 TAV458755 TKR458755 TUN458755 UEJ458755 UOF458755 UYB458755 VHX458755 VRT458755 WBP458755 WLL458755 WVH458755 C524291 IV524291 SR524291 ACN524291 AMJ524291 AWF524291 BGB524291 BPX524291 BZT524291 CJP524291 CTL524291 DDH524291 DND524291 DWZ524291 EGV524291 EQR524291 FAN524291 FKJ524291 FUF524291 GEB524291 GNX524291 GXT524291 HHP524291 HRL524291 IBH524291 ILD524291 IUZ524291 JEV524291 JOR524291 JYN524291 KIJ524291 KSF524291 LCB524291 LLX524291 LVT524291 MFP524291 MPL524291 MZH524291 NJD524291 NSZ524291 OCV524291 OMR524291 OWN524291 PGJ524291 PQF524291 QAB524291 QJX524291 QTT524291 RDP524291 RNL524291 RXH524291 SHD524291 SQZ524291 TAV524291 TKR524291 TUN524291 UEJ524291 UOF524291 UYB524291 VHX524291 VRT524291 WBP524291 WLL524291 WVH524291 C589827 IV589827 SR589827 ACN589827 AMJ589827 AWF589827 BGB589827 BPX589827 BZT589827 CJP589827 CTL589827 DDH589827 DND589827 DWZ589827 EGV589827 EQR589827 FAN589827 FKJ589827 FUF589827 GEB589827 GNX589827 GXT589827 HHP589827 HRL589827 IBH589827 ILD589827 IUZ589827 JEV589827 JOR589827 JYN589827 KIJ589827 KSF589827 LCB589827 LLX589827 LVT589827 MFP589827 MPL589827 MZH589827 NJD589827 NSZ589827 OCV589827 OMR589827 OWN589827 PGJ589827 PQF589827 QAB589827 QJX589827 QTT589827 RDP589827 RNL589827 RXH589827 SHD589827 SQZ589827 TAV589827 TKR589827 TUN589827 UEJ589827 UOF589827 UYB589827 VHX589827 VRT589827 WBP589827 WLL589827 WVH589827 C655363 IV655363 SR655363 ACN655363 AMJ655363 AWF655363 BGB655363 BPX655363 BZT655363 CJP655363 CTL655363 DDH655363 DND655363 DWZ655363 EGV655363 EQR655363 FAN655363 FKJ655363 FUF655363 GEB655363 GNX655363 GXT655363 HHP655363 HRL655363 IBH655363 ILD655363 IUZ655363 JEV655363 JOR655363 JYN655363 KIJ655363 KSF655363 LCB655363 LLX655363 LVT655363 MFP655363 MPL655363 MZH655363 NJD655363 NSZ655363 OCV655363 OMR655363 OWN655363 PGJ655363 PQF655363 QAB655363 QJX655363 QTT655363 RDP655363 RNL655363 RXH655363 SHD655363 SQZ655363 TAV655363 TKR655363 TUN655363 UEJ655363 UOF655363 UYB655363 VHX655363 VRT655363 WBP655363 WLL655363 WVH655363 C720899 IV720899 SR720899 ACN720899 AMJ720899 AWF720899 BGB720899 BPX720899 BZT720899 CJP720899 CTL720899 DDH720899 DND720899 DWZ720899 EGV720899 EQR720899 FAN720899 FKJ720899 FUF720899 GEB720899 GNX720899 GXT720899 HHP720899 HRL720899 IBH720899 ILD720899 IUZ720899 JEV720899 JOR720899 JYN720899 KIJ720899 KSF720899 LCB720899 LLX720899 LVT720899 MFP720899 MPL720899 MZH720899 NJD720899 NSZ720899 OCV720899 OMR720899 OWN720899 PGJ720899 PQF720899 QAB720899 QJX720899 QTT720899 RDP720899 RNL720899 RXH720899 SHD720899 SQZ720899 TAV720899 TKR720899 TUN720899 UEJ720899 UOF720899 UYB720899 VHX720899 VRT720899 WBP720899 WLL720899 WVH720899 C786435 IV786435 SR786435 ACN786435 AMJ786435 AWF786435 BGB786435 BPX786435 BZT786435 CJP786435 CTL786435 DDH786435 DND786435 DWZ786435 EGV786435 EQR786435 FAN786435 FKJ786435 FUF786435 GEB786435 GNX786435 GXT786435 HHP786435 HRL786435 IBH786435 ILD786435 IUZ786435 JEV786435 JOR786435 JYN786435 KIJ786435 KSF786435 LCB786435 LLX786435 LVT786435 MFP786435 MPL786435 MZH786435 NJD786435 NSZ786435 OCV786435 OMR786435 OWN786435 PGJ786435 PQF786435 QAB786435 QJX786435 QTT786435 RDP786435 RNL786435 RXH786435 SHD786435 SQZ786435 TAV786435 TKR786435 TUN786435 UEJ786435 UOF786435 UYB786435 VHX786435 VRT786435 WBP786435 WLL786435 WVH786435 C851971 IV851971 SR851971 ACN851971 AMJ851971 AWF851971 BGB851971 BPX851971 BZT851971 CJP851971 CTL851971 DDH851971 DND851971 DWZ851971 EGV851971 EQR851971 FAN851971 FKJ851971 FUF851971 GEB851971 GNX851971 GXT851971 HHP851971 HRL851971 IBH851971 ILD851971 IUZ851971 JEV851971 JOR851971 JYN851971 KIJ851971 KSF851971 LCB851971 LLX851971 LVT851971 MFP851971 MPL851971 MZH851971 NJD851971 NSZ851971 OCV851971 OMR851971 OWN851971 PGJ851971 PQF851971 QAB851971 QJX851971 QTT851971 RDP851971 RNL851971 RXH851971 SHD851971 SQZ851971 TAV851971 TKR851971 TUN851971 UEJ851971 UOF851971 UYB851971 VHX851971 VRT851971 WBP851971 WLL851971 WVH851971 C917507 IV917507 SR917507 ACN917507 AMJ917507 AWF917507 BGB917507 BPX917507 BZT917507 CJP917507 CTL917507 DDH917507 DND917507 DWZ917507 EGV917507 EQR917507 FAN917507 FKJ917507 FUF917507 GEB917507 GNX917507 GXT917507 HHP917507 HRL917507 IBH917507 ILD917507 IUZ917507 JEV917507 JOR917507 JYN917507 KIJ917507 KSF917507 LCB917507 LLX917507 LVT917507 MFP917507 MPL917507 MZH917507 NJD917507 NSZ917507 OCV917507 OMR917507 OWN917507 PGJ917507 PQF917507 QAB917507 QJX917507 QTT917507 RDP917507 RNL917507 RXH917507 SHD917507 SQZ917507 TAV917507 TKR917507 TUN917507 UEJ917507 UOF917507 UYB917507 VHX917507 VRT917507 WBP917507 WLL917507 WVH917507 C983043 IV983043 SR983043 ACN983043 AMJ983043 AWF983043 BGB983043 BPX983043 BZT983043 CJP983043 CTL983043 DDH983043 DND983043 DWZ983043 EGV983043 EQR983043 FAN983043 FKJ983043 FUF983043 GEB983043 GNX983043 GXT983043 HHP983043 HRL983043 IBH983043 ILD983043 IUZ983043 JEV983043 JOR983043 JYN983043 KIJ983043 KSF983043 LCB983043 LLX983043 LVT983043 MFP983043 MPL983043 MZH983043 NJD983043 NSZ983043 OCV983043 OMR983043 OWN983043 PGJ983043 PQF983043 QAB983043 QJX983043 QTT983043 RDP983043 RNL983043 RXH983043 SHD983043 SQZ983043 TAV983043 TKR983043 TUN983043 UEJ983043 UOF983043 UYB983043 VHX983043 VRT983043 WBP98304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8"/>
  <sheetViews>
    <sheetView topLeftCell="A23" zoomScale="80" zoomScaleNormal="80" workbookViewId="0">
      <selection activeCell="P56" sqref="P56"/>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22.4414062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5" t="s">
        <v>63</v>
      </c>
      <c r="C2" s="196"/>
      <c r="D2" s="196"/>
      <c r="E2" s="196"/>
      <c r="F2" s="196"/>
      <c r="G2" s="196"/>
      <c r="H2" s="196"/>
      <c r="I2" s="196"/>
      <c r="J2" s="196"/>
      <c r="K2" s="196"/>
      <c r="L2" s="196"/>
      <c r="M2" s="196"/>
      <c r="N2" s="196"/>
      <c r="O2" s="196"/>
      <c r="P2" s="196"/>
    </row>
    <row r="4" spans="2:16" ht="25.8" x14ac:dyDescent="0.3">
      <c r="B4" s="195" t="s">
        <v>48</v>
      </c>
      <c r="C4" s="196"/>
      <c r="D4" s="196"/>
      <c r="E4" s="196"/>
      <c r="F4" s="196"/>
      <c r="G4" s="196"/>
      <c r="H4" s="196"/>
      <c r="I4" s="196"/>
      <c r="J4" s="196"/>
      <c r="K4" s="196"/>
      <c r="L4" s="196"/>
      <c r="M4" s="196"/>
      <c r="N4" s="196"/>
      <c r="O4" s="196"/>
      <c r="P4" s="196"/>
    </row>
    <row r="5" spans="2:16" ht="15" thickBot="1" x14ac:dyDescent="0.35"/>
    <row r="6" spans="2:16" ht="21.6" thickBot="1" x14ac:dyDescent="0.35">
      <c r="B6" s="8" t="s">
        <v>4</v>
      </c>
      <c r="C6" s="193" t="s">
        <v>153</v>
      </c>
      <c r="D6" s="193"/>
      <c r="E6" s="193"/>
      <c r="F6" s="193"/>
      <c r="G6" s="193"/>
      <c r="H6" s="193"/>
      <c r="I6" s="193"/>
      <c r="J6" s="193"/>
      <c r="K6" s="193"/>
      <c r="L6" s="193"/>
      <c r="M6" s="193"/>
      <c r="N6" s="194"/>
    </row>
    <row r="7" spans="2:16" ht="16.2" thickBot="1" x14ac:dyDescent="0.35">
      <c r="B7" s="9" t="s">
        <v>5</v>
      </c>
      <c r="C7" s="193"/>
      <c r="D7" s="193"/>
      <c r="E7" s="193"/>
      <c r="F7" s="193"/>
      <c r="G7" s="193"/>
      <c r="H7" s="193"/>
      <c r="I7" s="193"/>
      <c r="J7" s="193"/>
      <c r="K7" s="193"/>
      <c r="L7" s="193"/>
      <c r="M7" s="193"/>
      <c r="N7" s="194"/>
    </row>
    <row r="8" spans="2:16" ht="16.2" thickBot="1" x14ac:dyDescent="0.35">
      <c r="B8" s="9" t="s">
        <v>6</v>
      </c>
      <c r="C8" s="193"/>
      <c r="D8" s="193"/>
      <c r="E8" s="193"/>
      <c r="F8" s="193"/>
      <c r="G8" s="193"/>
      <c r="H8" s="193"/>
      <c r="I8" s="193"/>
      <c r="J8" s="193"/>
      <c r="K8" s="193"/>
      <c r="L8" s="193"/>
      <c r="M8" s="193"/>
      <c r="N8" s="194"/>
    </row>
    <row r="9" spans="2:16" ht="16.2" thickBot="1" x14ac:dyDescent="0.35">
      <c r="B9" s="9" t="s">
        <v>7</v>
      </c>
      <c r="C9" s="193"/>
      <c r="D9" s="193"/>
      <c r="E9" s="193"/>
      <c r="F9" s="193"/>
      <c r="G9" s="193"/>
      <c r="H9" s="193"/>
      <c r="I9" s="193"/>
      <c r="J9" s="193"/>
      <c r="K9" s="193"/>
      <c r="L9" s="193"/>
      <c r="M9" s="193"/>
      <c r="N9" s="194"/>
    </row>
    <row r="10" spans="2:16" ht="16.2" thickBot="1" x14ac:dyDescent="0.35">
      <c r="B10" s="9" t="s">
        <v>8</v>
      </c>
      <c r="C10" s="190">
        <v>33</v>
      </c>
      <c r="D10" s="190"/>
      <c r="E10" s="191"/>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9"/>
      <c r="J12" s="79"/>
      <c r="K12" s="79"/>
      <c r="L12" s="79"/>
      <c r="M12" s="79"/>
      <c r="N12" s="16"/>
    </row>
    <row r="13" spans="2:16" x14ac:dyDescent="0.3">
      <c r="I13" s="79"/>
      <c r="J13" s="79"/>
      <c r="K13" s="79"/>
      <c r="L13" s="79"/>
      <c r="M13" s="79"/>
      <c r="N13" s="80"/>
    </row>
    <row r="14" spans="2:16" ht="45.75" customHeight="1" x14ac:dyDescent="0.3">
      <c r="B14" s="192" t="s">
        <v>95</v>
      </c>
      <c r="C14" s="192"/>
      <c r="D14" s="131" t="s">
        <v>12</v>
      </c>
      <c r="E14" s="131" t="s">
        <v>13</v>
      </c>
      <c r="F14" s="131" t="s">
        <v>29</v>
      </c>
      <c r="G14" s="64"/>
      <c r="I14" s="29"/>
      <c r="J14" s="29"/>
      <c r="K14" s="29"/>
      <c r="L14" s="29"/>
      <c r="M14" s="29"/>
      <c r="N14" s="80"/>
    </row>
    <row r="15" spans="2:16" x14ac:dyDescent="0.3">
      <c r="B15" s="192"/>
      <c r="C15" s="192"/>
      <c r="D15" s="131">
        <v>411</v>
      </c>
      <c r="E15" s="27">
        <v>858283491</v>
      </c>
      <c r="F15" s="27">
        <v>411</v>
      </c>
      <c r="G15" s="65"/>
      <c r="I15" s="30"/>
      <c r="J15" s="30"/>
      <c r="K15" s="30"/>
      <c r="L15" s="30"/>
      <c r="M15" s="30"/>
      <c r="N15" s="80"/>
    </row>
    <row r="16" spans="2:16" x14ac:dyDescent="0.3">
      <c r="B16" s="192"/>
      <c r="C16" s="192"/>
      <c r="D16" s="131"/>
      <c r="E16" s="27"/>
      <c r="F16" s="27"/>
      <c r="G16" s="65"/>
      <c r="I16" s="30"/>
      <c r="J16" s="30"/>
      <c r="K16" s="30"/>
      <c r="L16" s="30"/>
      <c r="M16" s="30"/>
      <c r="N16" s="80"/>
    </row>
    <row r="17" spans="1:14" x14ac:dyDescent="0.3">
      <c r="B17" s="192"/>
      <c r="C17" s="192"/>
      <c r="D17" s="131"/>
      <c r="E17" s="27"/>
      <c r="F17" s="27"/>
      <c r="G17" s="65"/>
      <c r="I17" s="30"/>
      <c r="J17" s="30"/>
      <c r="K17" s="30"/>
      <c r="L17" s="30"/>
      <c r="M17" s="30"/>
      <c r="N17" s="80"/>
    </row>
    <row r="18" spans="1:14" x14ac:dyDescent="0.3">
      <c r="B18" s="192"/>
      <c r="C18" s="192"/>
      <c r="D18" s="131"/>
      <c r="E18" s="28"/>
      <c r="F18" s="27"/>
      <c r="G18" s="65"/>
      <c r="H18" s="18"/>
      <c r="I18" s="30"/>
      <c r="J18" s="30"/>
      <c r="K18" s="30"/>
      <c r="L18" s="30"/>
      <c r="M18" s="30"/>
      <c r="N18" s="17"/>
    </row>
    <row r="19" spans="1:14" x14ac:dyDescent="0.3">
      <c r="B19" s="192"/>
      <c r="C19" s="192"/>
      <c r="D19" s="131"/>
      <c r="E19" s="28"/>
      <c r="F19" s="27"/>
      <c r="G19" s="65"/>
      <c r="H19" s="18"/>
      <c r="I19" s="32"/>
      <c r="J19" s="32"/>
      <c r="K19" s="32"/>
      <c r="L19" s="32"/>
      <c r="M19" s="32"/>
      <c r="N19" s="17"/>
    </row>
    <row r="20" spans="1:14" x14ac:dyDescent="0.3">
      <c r="B20" s="192"/>
      <c r="C20" s="192"/>
      <c r="D20" s="131"/>
      <c r="E20" s="28"/>
      <c r="F20" s="27"/>
      <c r="G20" s="65"/>
      <c r="H20" s="18"/>
      <c r="I20" s="79"/>
      <c r="J20" s="79"/>
      <c r="K20" s="79"/>
      <c r="L20" s="79"/>
      <c r="M20" s="79"/>
      <c r="N20" s="17"/>
    </row>
    <row r="21" spans="1:14" x14ac:dyDescent="0.3">
      <c r="B21" s="192"/>
      <c r="C21" s="192"/>
      <c r="D21" s="131"/>
      <c r="E21" s="28"/>
      <c r="F21" s="27"/>
      <c r="G21" s="65"/>
      <c r="H21" s="18"/>
      <c r="I21" s="79"/>
      <c r="J21" s="79"/>
      <c r="K21" s="79"/>
      <c r="L21" s="79"/>
      <c r="M21" s="79"/>
      <c r="N21" s="17"/>
    </row>
    <row r="22" spans="1:14" ht="15" thickBot="1" x14ac:dyDescent="0.35">
      <c r="B22" s="185" t="s">
        <v>14</v>
      </c>
      <c r="C22" s="186"/>
      <c r="D22" s="131"/>
      <c r="E22" s="46"/>
      <c r="F22" s="27"/>
      <c r="G22" s="65"/>
      <c r="H22" s="18"/>
      <c r="I22" s="79"/>
      <c r="J22" s="79"/>
      <c r="K22" s="79"/>
      <c r="L22" s="79"/>
      <c r="M22" s="79"/>
      <c r="N22" s="17"/>
    </row>
    <row r="23" spans="1:14" ht="29.4" thickBot="1" x14ac:dyDescent="0.35">
      <c r="A23" s="34"/>
      <c r="B23" s="40" t="s">
        <v>15</v>
      </c>
      <c r="C23" s="40" t="s">
        <v>96</v>
      </c>
      <c r="E23" s="29"/>
      <c r="F23" s="29"/>
      <c r="G23" s="29"/>
      <c r="H23" s="29"/>
      <c r="I23" s="7"/>
      <c r="J23" s="7"/>
      <c r="K23" s="7"/>
      <c r="L23" s="7"/>
      <c r="M23" s="7"/>
    </row>
    <row r="24" spans="1:14" ht="15" thickBot="1" x14ac:dyDescent="0.35">
      <c r="A24" s="35">
        <v>1</v>
      </c>
      <c r="C24" s="37">
        <v>328</v>
      </c>
      <c r="D24" s="33"/>
      <c r="E24" s="36">
        <f>E15</f>
        <v>858283491</v>
      </c>
      <c r="F24" s="31"/>
      <c r="G24" s="31"/>
      <c r="H24" s="31"/>
      <c r="I24" s="19"/>
      <c r="J24" s="19"/>
      <c r="K24" s="19"/>
      <c r="L24" s="19"/>
      <c r="M24" s="19"/>
    </row>
    <row r="25" spans="1:14" x14ac:dyDescent="0.3">
      <c r="A25" s="71"/>
      <c r="C25" s="72"/>
      <c r="D25" s="30"/>
      <c r="E25" s="73"/>
      <c r="F25" s="31"/>
      <c r="G25" s="31"/>
      <c r="H25" s="31"/>
      <c r="I25" s="19"/>
      <c r="J25" s="19"/>
      <c r="K25" s="19"/>
      <c r="L25" s="19"/>
      <c r="M25" s="19"/>
    </row>
    <row r="26" spans="1:14" x14ac:dyDescent="0.3">
      <c r="A26" s="71"/>
      <c r="C26" s="72"/>
      <c r="D26" s="30"/>
      <c r="E26" s="73"/>
      <c r="F26" s="31"/>
      <c r="G26" s="31"/>
      <c r="H26" s="31"/>
      <c r="I26" s="19"/>
      <c r="J26" s="19"/>
      <c r="K26" s="19"/>
      <c r="L26" s="19"/>
      <c r="M26" s="19"/>
    </row>
    <row r="27" spans="1:14" x14ac:dyDescent="0.3">
      <c r="A27" s="71"/>
      <c r="B27" s="94" t="s">
        <v>130</v>
      </c>
      <c r="C27" s="76"/>
      <c r="D27" s="76"/>
      <c r="E27" s="76"/>
      <c r="F27" s="76"/>
      <c r="G27" s="76"/>
      <c r="H27" s="76"/>
      <c r="I27" s="79"/>
      <c r="J27" s="79"/>
      <c r="K27" s="79"/>
      <c r="L27" s="79"/>
      <c r="M27" s="79"/>
      <c r="N27" s="80"/>
    </row>
    <row r="28" spans="1:14" x14ac:dyDescent="0.3">
      <c r="A28" s="71"/>
      <c r="B28" s="76"/>
      <c r="C28" s="76"/>
      <c r="D28" s="76"/>
      <c r="E28" s="76"/>
      <c r="F28" s="76"/>
      <c r="G28" s="76"/>
      <c r="H28" s="76"/>
      <c r="I28" s="79"/>
      <c r="J28" s="79"/>
      <c r="K28" s="79"/>
      <c r="L28" s="79"/>
      <c r="M28" s="79"/>
      <c r="N28" s="80"/>
    </row>
    <row r="29" spans="1:14" x14ac:dyDescent="0.3">
      <c r="A29" s="71"/>
      <c r="B29" s="96" t="s">
        <v>33</v>
      </c>
      <c r="C29" s="96" t="s">
        <v>131</v>
      </c>
      <c r="D29" s="96" t="s">
        <v>132</v>
      </c>
      <c r="E29" s="76"/>
      <c r="F29" s="76"/>
      <c r="G29" s="76"/>
      <c r="H29" s="76"/>
      <c r="I29" s="79"/>
      <c r="J29" s="79"/>
      <c r="K29" s="79"/>
      <c r="L29" s="79"/>
      <c r="M29" s="79"/>
      <c r="N29" s="80"/>
    </row>
    <row r="30" spans="1:14" x14ac:dyDescent="0.3">
      <c r="A30" s="71"/>
      <c r="B30" s="93" t="s">
        <v>133</v>
      </c>
      <c r="C30" s="93"/>
      <c r="D30" s="93" t="s">
        <v>132</v>
      </c>
      <c r="E30" s="76"/>
      <c r="F30" s="76"/>
      <c r="G30" s="76"/>
      <c r="H30" s="76"/>
      <c r="I30" s="79"/>
      <c r="J30" s="79"/>
      <c r="K30" s="79"/>
      <c r="L30" s="79"/>
      <c r="M30" s="79"/>
      <c r="N30" s="80"/>
    </row>
    <row r="31" spans="1:14" x14ac:dyDescent="0.3">
      <c r="A31" s="71"/>
      <c r="B31" s="93" t="s">
        <v>134</v>
      </c>
      <c r="C31" s="93" t="s">
        <v>131</v>
      </c>
      <c r="D31" s="93"/>
      <c r="E31" s="76"/>
      <c r="F31" s="76"/>
      <c r="G31" s="76"/>
      <c r="H31" s="76"/>
      <c r="I31" s="79"/>
      <c r="J31" s="79"/>
      <c r="K31" s="79"/>
      <c r="L31" s="79"/>
      <c r="M31" s="79"/>
      <c r="N31" s="80"/>
    </row>
    <row r="32" spans="1:14" x14ac:dyDescent="0.3">
      <c r="A32" s="71"/>
      <c r="B32" s="93" t="s">
        <v>135</v>
      </c>
      <c r="C32" s="93" t="s">
        <v>131</v>
      </c>
      <c r="D32" s="93"/>
      <c r="E32" s="76"/>
      <c r="F32" s="76"/>
      <c r="G32" s="76"/>
      <c r="H32" s="76"/>
      <c r="I32" s="79"/>
      <c r="J32" s="79"/>
      <c r="K32" s="79"/>
      <c r="L32" s="79"/>
      <c r="M32" s="79"/>
      <c r="N32" s="80"/>
    </row>
    <row r="33" spans="1:17" x14ac:dyDescent="0.3">
      <c r="A33" s="71"/>
      <c r="B33" s="93" t="s">
        <v>136</v>
      </c>
      <c r="C33" s="93"/>
      <c r="D33" s="93" t="s">
        <v>132</v>
      </c>
      <c r="E33" s="76"/>
      <c r="F33" s="76"/>
      <c r="G33" s="76"/>
      <c r="H33" s="76"/>
      <c r="I33" s="79"/>
      <c r="J33" s="79"/>
      <c r="K33" s="79"/>
      <c r="L33" s="79"/>
      <c r="M33" s="79"/>
      <c r="N33" s="80"/>
    </row>
    <row r="34" spans="1:17" x14ac:dyDescent="0.3">
      <c r="A34" s="71"/>
      <c r="B34" s="76"/>
      <c r="C34" s="76"/>
      <c r="D34" s="76"/>
      <c r="E34" s="76"/>
      <c r="F34" s="76"/>
      <c r="G34" s="76"/>
      <c r="H34" s="76"/>
      <c r="I34" s="79"/>
      <c r="J34" s="79"/>
      <c r="K34" s="79"/>
      <c r="L34" s="79"/>
      <c r="M34" s="79"/>
      <c r="N34" s="80"/>
    </row>
    <row r="35" spans="1:17" x14ac:dyDescent="0.3">
      <c r="A35" s="71"/>
      <c r="B35" s="76"/>
      <c r="C35" s="76"/>
      <c r="D35" s="76"/>
      <c r="E35" s="76"/>
      <c r="F35" s="76"/>
      <c r="G35" s="76"/>
      <c r="H35" s="76"/>
      <c r="I35" s="79"/>
      <c r="J35" s="79"/>
      <c r="K35" s="79"/>
      <c r="L35" s="79"/>
      <c r="M35" s="79"/>
      <c r="N35" s="80"/>
    </row>
    <row r="36" spans="1:17" x14ac:dyDescent="0.3">
      <c r="A36" s="71"/>
      <c r="B36" s="94" t="s">
        <v>137</v>
      </c>
      <c r="C36" s="76"/>
      <c r="D36" s="76"/>
      <c r="E36" s="76"/>
      <c r="F36" s="76"/>
      <c r="G36" s="76"/>
      <c r="H36" s="76"/>
      <c r="I36" s="79"/>
      <c r="J36" s="79"/>
      <c r="K36" s="79"/>
      <c r="L36" s="79"/>
      <c r="M36" s="79"/>
      <c r="N36" s="80"/>
    </row>
    <row r="37" spans="1:17" x14ac:dyDescent="0.3">
      <c r="A37" s="71"/>
      <c r="B37" s="76"/>
      <c r="C37" s="76"/>
      <c r="D37" s="76"/>
      <c r="E37" s="76"/>
      <c r="F37" s="76"/>
      <c r="G37" s="76"/>
      <c r="H37" s="76"/>
      <c r="I37" s="79"/>
      <c r="J37" s="79"/>
      <c r="K37" s="79"/>
      <c r="L37" s="79"/>
      <c r="M37" s="79"/>
      <c r="N37" s="80"/>
    </row>
    <row r="38" spans="1:17" x14ac:dyDescent="0.3">
      <c r="A38" s="71"/>
      <c r="B38" s="76"/>
      <c r="C38" s="76"/>
      <c r="D38" s="76"/>
      <c r="E38" s="76"/>
      <c r="F38" s="76"/>
      <c r="G38" s="76"/>
      <c r="H38" s="76"/>
      <c r="I38" s="79"/>
      <c r="J38" s="79"/>
      <c r="K38" s="79"/>
      <c r="L38" s="79"/>
      <c r="M38" s="79"/>
      <c r="N38" s="80"/>
    </row>
    <row r="39" spans="1:17" x14ac:dyDescent="0.3">
      <c r="A39" s="71"/>
      <c r="B39" s="96" t="s">
        <v>33</v>
      </c>
      <c r="C39" s="96" t="s">
        <v>58</v>
      </c>
      <c r="D39" s="95" t="s">
        <v>51</v>
      </c>
      <c r="E39" s="95" t="s">
        <v>16</v>
      </c>
      <c r="F39" s="76"/>
      <c r="G39" s="76"/>
      <c r="H39" s="76"/>
      <c r="I39" s="79"/>
      <c r="J39" s="79"/>
      <c r="K39" s="79"/>
      <c r="L39" s="79"/>
      <c r="M39" s="79"/>
      <c r="N39" s="80"/>
    </row>
    <row r="40" spans="1:17" ht="27.6" x14ac:dyDescent="0.3">
      <c r="A40" s="71"/>
      <c r="B40" s="77" t="s">
        <v>138</v>
      </c>
      <c r="C40" s="78">
        <v>40</v>
      </c>
      <c r="D40" s="130">
        <v>0</v>
      </c>
      <c r="E40" s="187">
        <f>+D40+D41</f>
        <v>60</v>
      </c>
      <c r="F40" s="76"/>
      <c r="G40" s="76"/>
      <c r="H40" s="76"/>
      <c r="I40" s="79"/>
      <c r="J40" s="79"/>
      <c r="K40" s="79"/>
      <c r="L40" s="79"/>
      <c r="M40" s="79"/>
      <c r="N40" s="80"/>
    </row>
    <row r="41" spans="1:17" ht="41.4" x14ac:dyDescent="0.3">
      <c r="A41" s="71"/>
      <c r="B41" s="77" t="s">
        <v>139</v>
      </c>
      <c r="C41" s="78">
        <v>60</v>
      </c>
      <c r="D41" s="130">
        <v>60</v>
      </c>
      <c r="E41" s="188"/>
      <c r="F41" s="76"/>
      <c r="G41" s="76"/>
      <c r="H41" s="76"/>
      <c r="I41" s="79"/>
      <c r="J41" s="79"/>
      <c r="K41" s="79"/>
      <c r="L41" s="79"/>
      <c r="M41" s="79"/>
      <c r="N41" s="80"/>
    </row>
    <row r="42" spans="1:17" x14ac:dyDescent="0.3">
      <c r="A42" s="71"/>
      <c r="C42" s="72"/>
      <c r="D42" s="30"/>
      <c r="E42" s="73"/>
      <c r="F42" s="31"/>
      <c r="G42" s="31"/>
      <c r="H42" s="31"/>
      <c r="I42" s="19"/>
      <c r="J42" s="19"/>
      <c r="K42" s="19"/>
      <c r="L42" s="19"/>
      <c r="M42" s="19"/>
    </row>
    <row r="43" spans="1:17" x14ac:dyDescent="0.3">
      <c r="A43" s="71"/>
      <c r="C43" s="72"/>
      <c r="D43" s="30"/>
      <c r="E43" s="73"/>
      <c r="F43" s="31"/>
      <c r="G43" s="31"/>
      <c r="H43" s="31"/>
      <c r="I43" s="19"/>
      <c r="J43" s="19"/>
      <c r="K43" s="19"/>
      <c r="L43" s="19"/>
      <c r="M43" s="19"/>
    </row>
    <row r="44" spans="1:17" x14ac:dyDescent="0.3">
      <c r="A44" s="71"/>
      <c r="C44" s="72"/>
      <c r="D44" s="30"/>
      <c r="E44" s="73"/>
      <c r="F44" s="31"/>
      <c r="G44" s="31"/>
      <c r="H44" s="31"/>
      <c r="I44" s="19"/>
      <c r="J44" s="19"/>
      <c r="K44" s="19"/>
      <c r="L44" s="19"/>
      <c r="M44" s="19"/>
    </row>
    <row r="45" spans="1:17" ht="15" thickBot="1" x14ac:dyDescent="0.35">
      <c r="M45" s="189" t="s">
        <v>35</v>
      </c>
      <c r="N45" s="189"/>
    </row>
    <row r="46" spans="1:17" x14ac:dyDescent="0.3">
      <c r="B46" s="94" t="s">
        <v>30</v>
      </c>
      <c r="M46" s="47"/>
      <c r="N46" s="47"/>
    </row>
    <row r="47" spans="1:17" ht="15" thickBot="1" x14ac:dyDescent="0.35">
      <c r="M47" s="47"/>
      <c r="N47" s="47"/>
    </row>
    <row r="48" spans="1:17" s="79" customFormat="1" ht="109.5" customHeight="1" x14ac:dyDescent="0.3">
      <c r="B48" s="90" t="s">
        <v>140</v>
      </c>
      <c r="C48" s="90" t="s">
        <v>141</v>
      </c>
      <c r="D48" s="90" t="s">
        <v>142</v>
      </c>
      <c r="E48" s="90" t="s">
        <v>45</v>
      </c>
      <c r="F48" s="90" t="s">
        <v>22</v>
      </c>
      <c r="G48" s="90" t="s">
        <v>97</v>
      </c>
      <c r="H48" s="90" t="s">
        <v>17</v>
      </c>
      <c r="I48" s="90" t="s">
        <v>10</v>
      </c>
      <c r="J48" s="90" t="s">
        <v>31</v>
      </c>
      <c r="K48" s="90" t="s">
        <v>61</v>
      </c>
      <c r="L48" s="90" t="s">
        <v>20</v>
      </c>
      <c r="M48" s="75" t="s">
        <v>26</v>
      </c>
      <c r="N48" s="90" t="s">
        <v>143</v>
      </c>
      <c r="O48" s="90" t="s">
        <v>36</v>
      </c>
      <c r="P48" s="91" t="s">
        <v>11</v>
      </c>
      <c r="Q48" s="91" t="s">
        <v>19</v>
      </c>
    </row>
    <row r="49" spans="1:26" s="85" customFormat="1" ht="28.8" x14ac:dyDescent="0.3">
      <c r="A49" s="38">
        <v>1</v>
      </c>
      <c r="B49" s="86" t="s">
        <v>153</v>
      </c>
      <c r="C49" s="87" t="s">
        <v>153</v>
      </c>
      <c r="D49" s="86" t="s">
        <v>187</v>
      </c>
      <c r="E49" s="134">
        <v>357</v>
      </c>
      <c r="F49" s="82" t="s">
        <v>131</v>
      </c>
      <c r="G49" s="82"/>
      <c r="H49" s="89">
        <v>41516</v>
      </c>
      <c r="I49" s="89">
        <v>41897</v>
      </c>
      <c r="J49" s="83" t="s">
        <v>132</v>
      </c>
      <c r="K49" s="145">
        <v>13</v>
      </c>
      <c r="L49" s="83"/>
      <c r="M49" s="134">
        <v>1034</v>
      </c>
      <c r="N49" s="74"/>
      <c r="O49" s="74">
        <v>20733259321</v>
      </c>
      <c r="P49" s="20" t="s">
        <v>256</v>
      </c>
      <c r="Q49" s="123"/>
      <c r="R49" s="84"/>
      <c r="S49" s="84"/>
      <c r="T49" s="84"/>
      <c r="U49" s="84"/>
      <c r="V49" s="84"/>
      <c r="W49" s="84"/>
      <c r="X49" s="84"/>
      <c r="Y49" s="84"/>
      <c r="Z49" s="84"/>
    </row>
    <row r="50" spans="1:26" s="85" customFormat="1" ht="115.2" x14ac:dyDescent="0.3">
      <c r="A50" s="38"/>
      <c r="B50" s="86" t="s">
        <v>153</v>
      </c>
      <c r="C50" s="87" t="s">
        <v>153</v>
      </c>
      <c r="D50" s="86" t="s">
        <v>187</v>
      </c>
      <c r="E50" s="134">
        <v>327</v>
      </c>
      <c r="F50" s="82" t="s">
        <v>430</v>
      </c>
      <c r="G50" s="82"/>
      <c r="H50" s="89">
        <v>41514</v>
      </c>
      <c r="I50" s="89">
        <v>41897</v>
      </c>
      <c r="J50" s="83" t="s">
        <v>132</v>
      </c>
      <c r="K50" s="134">
        <v>0</v>
      </c>
      <c r="L50" s="134">
        <v>13</v>
      </c>
      <c r="M50" s="134">
        <v>410</v>
      </c>
      <c r="N50" s="74"/>
      <c r="O50" s="20">
        <v>1179319180</v>
      </c>
      <c r="P50" s="20" t="s">
        <v>319</v>
      </c>
      <c r="Q50" s="123" t="s">
        <v>442</v>
      </c>
    </row>
    <row r="51" spans="1:26" s="85" customFormat="1" ht="43.2" x14ac:dyDescent="0.3">
      <c r="A51" s="151"/>
      <c r="B51" s="86" t="s">
        <v>153</v>
      </c>
      <c r="C51" s="87" t="s">
        <v>153</v>
      </c>
      <c r="D51" s="86" t="s">
        <v>187</v>
      </c>
      <c r="E51" s="134">
        <v>118</v>
      </c>
      <c r="F51" s="82" t="s">
        <v>131</v>
      </c>
      <c r="G51" s="82"/>
      <c r="H51" s="89">
        <v>41659</v>
      </c>
      <c r="I51" s="89">
        <v>41912</v>
      </c>
      <c r="J51" s="83" t="s">
        <v>132</v>
      </c>
      <c r="K51" s="134"/>
      <c r="L51" s="134">
        <v>9</v>
      </c>
      <c r="M51" s="134"/>
      <c r="N51" s="74"/>
      <c r="O51" s="20"/>
      <c r="P51" s="20"/>
      <c r="Q51" s="123" t="s">
        <v>431</v>
      </c>
    </row>
    <row r="52" spans="1:26" s="21" customFormat="1" x14ac:dyDescent="0.3">
      <c r="B52" s="21" t="s">
        <v>16</v>
      </c>
      <c r="E52" s="22"/>
    </row>
    <row r="53" spans="1:26" s="21" customFormat="1" x14ac:dyDescent="0.3">
      <c r="B53" s="182" t="s">
        <v>28</v>
      </c>
      <c r="C53" s="182" t="s">
        <v>27</v>
      </c>
      <c r="D53" s="184" t="s">
        <v>34</v>
      </c>
      <c r="E53" s="184"/>
    </row>
    <row r="54" spans="1:26" s="21" customFormat="1" x14ac:dyDescent="0.3">
      <c r="B54" s="183"/>
      <c r="C54" s="183"/>
      <c r="D54" s="132" t="s">
        <v>23</v>
      </c>
      <c r="E54" s="45" t="s">
        <v>24</v>
      </c>
    </row>
    <row r="55" spans="1:26" s="21" customFormat="1" ht="30.6" customHeight="1" x14ac:dyDescent="0.3">
      <c r="B55" s="43" t="s">
        <v>21</v>
      </c>
      <c r="C55" s="44" t="s">
        <v>418</v>
      </c>
      <c r="D55" s="42"/>
      <c r="E55" s="42" t="s">
        <v>132</v>
      </c>
      <c r="F55" s="23"/>
      <c r="G55" s="23"/>
      <c r="H55" s="23"/>
      <c r="I55" s="23"/>
      <c r="J55" s="23"/>
      <c r="K55" s="23"/>
      <c r="L55" s="23"/>
      <c r="M55" s="23"/>
    </row>
    <row r="56" spans="1:26" s="21" customFormat="1" ht="30" customHeight="1" x14ac:dyDescent="0.3">
      <c r="B56" s="43" t="s">
        <v>25</v>
      </c>
      <c r="C56" s="44" t="s">
        <v>422</v>
      </c>
      <c r="D56" s="42" t="s">
        <v>131</v>
      </c>
      <c r="E56" s="42"/>
    </row>
    <row r="57" spans="1:26" s="21" customFormat="1" x14ac:dyDescent="0.3">
      <c r="B57" s="24"/>
      <c r="C57" s="197"/>
      <c r="D57" s="197"/>
      <c r="E57" s="197"/>
      <c r="F57" s="197"/>
      <c r="G57" s="197"/>
      <c r="H57" s="197"/>
      <c r="I57" s="197"/>
      <c r="J57" s="197"/>
      <c r="K57" s="197"/>
      <c r="L57" s="197"/>
      <c r="M57" s="197"/>
      <c r="N57" s="197"/>
    </row>
    <row r="58" spans="1:26" ht="28.2" customHeight="1" thickBot="1" x14ac:dyDescent="0.35"/>
    <row r="59" spans="1:26" ht="26.4" thickBot="1" x14ac:dyDescent="0.35">
      <c r="B59" s="198" t="s">
        <v>98</v>
      </c>
      <c r="C59" s="198"/>
      <c r="D59" s="198"/>
      <c r="E59" s="198"/>
      <c r="F59" s="198"/>
      <c r="G59" s="198"/>
      <c r="H59" s="198"/>
      <c r="I59" s="198"/>
      <c r="J59" s="198"/>
      <c r="K59" s="198"/>
      <c r="L59" s="198"/>
      <c r="M59" s="198"/>
      <c r="N59" s="198"/>
    </row>
    <row r="62" spans="1:26" ht="109.5" customHeight="1" x14ac:dyDescent="0.3">
      <c r="B62" s="92" t="s">
        <v>144</v>
      </c>
      <c r="C62" s="49" t="s">
        <v>2</v>
      </c>
      <c r="D62" s="49" t="s">
        <v>100</v>
      </c>
      <c r="E62" s="49" t="s">
        <v>99</v>
      </c>
      <c r="F62" s="49" t="s">
        <v>101</v>
      </c>
      <c r="G62" s="49" t="s">
        <v>102</v>
      </c>
      <c r="H62" s="49" t="s">
        <v>103</v>
      </c>
      <c r="I62" s="49" t="s">
        <v>104</v>
      </c>
      <c r="J62" s="49" t="s">
        <v>105</v>
      </c>
      <c r="K62" s="49" t="s">
        <v>106</v>
      </c>
      <c r="L62" s="49" t="s">
        <v>107</v>
      </c>
      <c r="M62" s="68" t="s">
        <v>108</v>
      </c>
      <c r="N62" s="68" t="s">
        <v>109</v>
      </c>
      <c r="O62" s="199" t="s">
        <v>3</v>
      </c>
      <c r="P62" s="200"/>
      <c r="Q62" s="49" t="s">
        <v>18</v>
      </c>
    </row>
    <row r="63" spans="1:26" x14ac:dyDescent="0.3">
      <c r="B63" s="2" t="s">
        <v>173</v>
      </c>
      <c r="C63" s="2" t="s">
        <v>175</v>
      </c>
      <c r="D63" s="4" t="s">
        <v>174</v>
      </c>
      <c r="E63" s="4">
        <v>164</v>
      </c>
      <c r="F63" s="3"/>
      <c r="G63" s="3" t="s">
        <v>131</v>
      </c>
      <c r="H63" s="3"/>
      <c r="I63" s="69" t="s">
        <v>131</v>
      </c>
      <c r="J63" s="69" t="s">
        <v>131</v>
      </c>
      <c r="K63" s="93" t="s">
        <v>131</v>
      </c>
      <c r="L63" s="93" t="s">
        <v>131</v>
      </c>
      <c r="M63" s="93" t="s">
        <v>131</v>
      </c>
      <c r="N63" s="93" t="s">
        <v>131</v>
      </c>
      <c r="O63" s="201"/>
      <c r="P63" s="202"/>
      <c r="Q63" s="93" t="s">
        <v>131</v>
      </c>
    </row>
    <row r="64" spans="1:26" x14ac:dyDescent="0.3">
      <c r="B64" s="2" t="s">
        <v>176</v>
      </c>
      <c r="C64" s="2" t="s">
        <v>175</v>
      </c>
      <c r="D64" s="4" t="s">
        <v>177</v>
      </c>
      <c r="E64" s="4">
        <v>247</v>
      </c>
      <c r="F64" s="3"/>
      <c r="G64" s="3" t="s">
        <v>131</v>
      </c>
      <c r="H64" s="3"/>
      <c r="I64" s="69" t="s">
        <v>131</v>
      </c>
      <c r="J64" s="69" t="s">
        <v>131</v>
      </c>
      <c r="K64" s="93" t="s">
        <v>131</v>
      </c>
      <c r="L64" s="93" t="s">
        <v>131</v>
      </c>
      <c r="M64" s="93" t="s">
        <v>131</v>
      </c>
      <c r="N64" s="93" t="s">
        <v>131</v>
      </c>
      <c r="O64" s="201"/>
      <c r="P64" s="202"/>
      <c r="Q64" s="93" t="s">
        <v>131</v>
      </c>
    </row>
    <row r="65" spans="2:17" x14ac:dyDescent="0.3">
      <c r="B65" s="6" t="s">
        <v>1</v>
      </c>
    </row>
    <row r="66" spans="2:17" x14ac:dyDescent="0.3">
      <c r="B66" s="6" t="s">
        <v>37</v>
      </c>
    </row>
    <row r="67" spans="2:17" x14ac:dyDescent="0.3">
      <c r="B67" s="6" t="s">
        <v>62</v>
      </c>
    </row>
    <row r="69" spans="2:17" ht="15" thickBot="1" x14ac:dyDescent="0.35"/>
    <row r="70" spans="2:17" ht="26.4" thickBot="1" x14ac:dyDescent="0.35">
      <c r="B70" s="209" t="s">
        <v>38</v>
      </c>
      <c r="C70" s="210"/>
      <c r="D70" s="210"/>
      <c r="E70" s="210"/>
      <c r="F70" s="210"/>
      <c r="G70" s="210"/>
      <c r="H70" s="210"/>
      <c r="I70" s="210"/>
      <c r="J70" s="210"/>
      <c r="K70" s="210"/>
      <c r="L70" s="210"/>
      <c r="M70" s="210"/>
      <c r="N70" s="211"/>
    </row>
    <row r="75" spans="2:17" ht="76.5" customHeight="1" x14ac:dyDescent="0.3">
      <c r="B75" s="92" t="s">
        <v>0</v>
      </c>
      <c r="C75" s="92" t="s">
        <v>39</v>
      </c>
      <c r="D75" s="92" t="s">
        <v>40</v>
      </c>
      <c r="E75" s="92" t="s">
        <v>110</v>
      </c>
      <c r="F75" s="92" t="s">
        <v>112</v>
      </c>
      <c r="G75" s="92" t="s">
        <v>113</v>
      </c>
      <c r="H75" s="92" t="s">
        <v>114</v>
      </c>
      <c r="I75" s="92" t="s">
        <v>111</v>
      </c>
      <c r="J75" s="199" t="s">
        <v>115</v>
      </c>
      <c r="K75" s="212"/>
      <c r="L75" s="200"/>
      <c r="M75" s="92" t="s">
        <v>117</v>
      </c>
      <c r="N75" s="92" t="s">
        <v>41</v>
      </c>
      <c r="O75" s="92" t="s">
        <v>42</v>
      </c>
      <c r="P75" s="199" t="s">
        <v>3</v>
      </c>
      <c r="Q75" s="200"/>
    </row>
    <row r="76" spans="2:17" ht="85.5" customHeight="1" x14ac:dyDescent="0.3">
      <c r="B76" s="128" t="s">
        <v>43</v>
      </c>
      <c r="C76" s="128" t="s">
        <v>192</v>
      </c>
      <c r="D76" s="2" t="s">
        <v>279</v>
      </c>
      <c r="E76" s="2">
        <v>55176338</v>
      </c>
      <c r="F76" s="133" t="s">
        <v>280</v>
      </c>
      <c r="G76" s="2" t="s">
        <v>281</v>
      </c>
      <c r="H76" s="135">
        <v>37249</v>
      </c>
      <c r="I76" s="4"/>
      <c r="J76" s="149" t="s">
        <v>432</v>
      </c>
      <c r="K76" s="70" t="s">
        <v>433</v>
      </c>
      <c r="L76" s="69" t="s">
        <v>116</v>
      </c>
      <c r="M76" s="93" t="s">
        <v>131</v>
      </c>
      <c r="N76" s="93" t="s">
        <v>131</v>
      </c>
      <c r="O76" s="93" t="s">
        <v>131</v>
      </c>
      <c r="P76" s="217" t="s">
        <v>434</v>
      </c>
      <c r="Q76" s="217"/>
    </row>
    <row r="77" spans="2:17" ht="75.75" customHeight="1" x14ac:dyDescent="0.3">
      <c r="B77" s="140" t="s">
        <v>43</v>
      </c>
      <c r="C77" s="140" t="s">
        <v>419</v>
      </c>
      <c r="D77" s="2"/>
      <c r="E77" s="2"/>
      <c r="F77" s="140"/>
      <c r="G77" s="2"/>
      <c r="H77" s="135"/>
      <c r="I77" s="4"/>
      <c r="J77" s="1"/>
      <c r="K77" s="70"/>
      <c r="L77" s="69"/>
      <c r="M77" s="93"/>
      <c r="N77" s="93"/>
      <c r="O77" s="93"/>
      <c r="P77" s="207" t="s">
        <v>420</v>
      </c>
      <c r="Q77" s="208"/>
    </row>
    <row r="78" spans="2:17" ht="33.6" customHeight="1" x14ac:dyDescent="0.3">
      <c r="B78" s="133" t="s">
        <v>44</v>
      </c>
      <c r="C78" s="133" t="s">
        <v>421</v>
      </c>
      <c r="D78" s="2" t="s">
        <v>282</v>
      </c>
      <c r="E78" s="2">
        <v>1075208721</v>
      </c>
      <c r="F78" s="2" t="s">
        <v>201</v>
      </c>
      <c r="G78" s="2" t="s">
        <v>208</v>
      </c>
      <c r="H78" s="135">
        <v>41387</v>
      </c>
      <c r="I78" s="4"/>
      <c r="J78" s="1" t="s">
        <v>265</v>
      </c>
      <c r="K78" s="69" t="s">
        <v>283</v>
      </c>
      <c r="L78" s="69" t="s">
        <v>284</v>
      </c>
      <c r="M78" s="93" t="s">
        <v>131</v>
      </c>
      <c r="N78" s="93" t="s">
        <v>131</v>
      </c>
      <c r="O78" s="93" t="s">
        <v>131</v>
      </c>
      <c r="P78" s="213"/>
      <c r="Q78" s="213"/>
    </row>
    <row r="79" spans="2:17" x14ac:dyDescent="0.3">
      <c r="B79" s="133" t="s">
        <v>44</v>
      </c>
      <c r="C79" s="93" t="s">
        <v>421</v>
      </c>
      <c r="D79" s="93" t="s">
        <v>285</v>
      </c>
      <c r="E79" s="93">
        <v>26426370</v>
      </c>
      <c r="F79" s="93" t="s">
        <v>220</v>
      </c>
      <c r="G79" s="93" t="s">
        <v>286</v>
      </c>
      <c r="H79" s="139">
        <v>38330</v>
      </c>
      <c r="I79" s="93"/>
      <c r="J79" s="93" t="s">
        <v>287</v>
      </c>
      <c r="K79" s="93" t="s">
        <v>288</v>
      </c>
      <c r="L79" s="93" t="s">
        <v>201</v>
      </c>
      <c r="M79" s="93" t="s">
        <v>131</v>
      </c>
      <c r="N79" s="93" t="s">
        <v>131</v>
      </c>
      <c r="O79" s="93" t="s">
        <v>131</v>
      </c>
      <c r="P79" s="201"/>
      <c r="Q79" s="202"/>
    </row>
    <row r="80" spans="2:17" ht="15" thickBot="1" x14ac:dyDescent="0.35"/>
    <row r="81" spans="1:26" ht="26.4" thickBot="1" x14ac:dyDescent="0.35">
      <c r="B81" s="209" t="s">
        <v>46</v>
      </c>
      <c r="C81" s="210"/>
      <c r="D81" s="210"/>
      <c r="E81" s="210"/>
      <c r="F81" s="210"/>
      <c r="G81" s="210"/>
      <c r="H81" s="210"/>
      <c r="I81" s="210"/>
      <c r="J81" s="210"/>
      <c r="K81" s="210"/>
      <c r="L81" s="210"/>
      <c r="M81" s="210"/>
      <c r="N81" s="211"/>
    </row>
    <row r="84" spans="1:26" ht="46.2" customHeight="1" x14ac:dyDescent="0.3">
      <c r="B84" s="49" t="s">
        <v>33</v>
      </c>
      <c r="C84" s="49" t="s">
        <v>47</v>
      </c>
      <c r="D84" s="199" t="s">
        <v>3</v>
      </c>
      <c r="E84" s="200"/>
    </row>
    <row r="85" spans="1:26" ht="46.95" customHeight="1" x14ac:dyDescent="0.3">
      <c r="B85" s="50" t="s">
        <v>118</v>
      </c>
      <c r="C85" s="93" t="s">
        <v>131</v>
      </c>
      <c r="D85" s="213"/>
      <c r="E85" s="213"/>
    </row>
    <row r="88" spans="1:26" ht="25.8" x14ac:dyDescent="0.3">
      <c r="B88" s="195" t="s">
        <v>64</v>
      </c>
      <c r="C88" s="196"/>
      <c r="D88" s="196"/>
      <c r="E88" s="196"/>
      <c r="F88" s="196"/>
      <c r="G88" s="196"/>
      <c r="H88" s="196"/>
      <c r="I88" s="196"/>
      <c r="J88" s="196"/>
      <c r="K88" s="196"/>
      <c r="L88" s="196"/>
      <c r="M88" s="196"/>
      <c r="N88" s="196"/>
      <c r="O88" s="196"/>
      <c r="P88" s="196"/>
    </row>
    <row r="90" spans="1:26" ht="15" thickBot="1" x14ac:dyDescent="0.35"/>
    <row r="91" spans="1:26" ht="26.4" thickBot="1" x14ac:dyDescent="0.35">
      <c r="B91" s="209" t="s">
        <v>54</v>
      </c>
      <c r="C91" s="210"/>
      <c r="D91" s="210"/>
      <c r="E91" s="210"/>
      <c r="F91" s="210"/>
      <c r="G91" s="210"/>
      <c r="H91" s="210"/>
      <c r="I91" s="210"/>
      <c r="J91" s="210"/>
      <c r="K91" s="210"/>
      <c r="L91" s="210"/>
      <c r="M91" s="210"/>
      <c r="N91" s="211"/>
    </row>
    <row r="93" spans="1:26" ht="15" thickBot="1" x14ac:dyDescent="0.35">
      <c r="M93" s="47"/>
      <c r="N93" s="47"/>
    </row>
    <row r="94" spans="1:26" s="79" customFormat="1" ht="109.5" customHeight="1" x14ac:dyDescent="0.3">
      <c r="B94" s="90" t="s">
        <v>140</v>
      </c>
      <c r="C94" s="90" t="s">
        <v>141</v>
      </c>
      <c r="D94" s="90" t="s">
        <v>142</v>
      </c>
      <c r="E94" s="90" t="s">
        <v>45</v>
      </c>
      <c r="F94" s="90" t="s">
        <v>22</v>
      </c>
      <c r="G94" s="90" t="s">
        <v>97</v>
      </c>
      <c r="H94" s="90" t="s">
        <v>17</v>
      </c>
      <c r="I94" s="90" t="s">
        <v>10</v>
      </c>
      <c r="J94" s="90" t="s">
        <v>31</v>
      </c>
      <c r="K94" s="90" t="s">
        <v>61</v>
      </c>
      <c r="L94" s="90" t="s">
        <v>20</v>
      </c>
      <c r="M94" s="75" t="s">
        <v>26</v>
      </c>
      <c r="N94" s="90" t="s">
        <v>143</v>
      </c>
      <c r="O94" s="90" t="s">
        <v>36</v>
      </c>
      <c r="P94" s="91" t="s">
        <v>11</v>
      </c>
      <c r="Q94" s="91" t="s">
        <v>19</v>
      </c>
    </row>
    <row r="95" spans="1:26" s="85" customFormat="1" ht="28.8" x14ac:dyDescent="0.3">
      <c r="A95" s="38">
        <v>1</v>
      </c>
      <c r="B95" s="86"/>
      <c r="C95" s="87"/>
      <c r="D95" s="86"/>
      <c r="E95" s="81"/>
      <c r="F95" s="82"/>
      <c r="G95" s="122"/>
      <c r="H95" s="89"/>
      <c r="I95" s="83"/>
      <c r="J95" s="83"/>
      <c r="K95" s="83"/>
      <c r="L95" s="83"/>
      <c r="M95" s="74"/>
      <c r="N95" s="74"/>
      <c r="O95" s="20"/>
      <c r="P95" s="20"/>
      <c r="Q95" s="123" t="s">
        <v>314</v>
      </c>
      <c r="R95" s="84"/>
      <c r="S95" s="84"/>
      <c r="T95" s="84"/>
      <c r="U95" s="84"/>
      <c r="V95" s="84"/>
      <c r="W95" s="84"/>
      <c r="X95" s="84"/>
      <c r="Y95" s="84"/>
      <c r="Z95" s="84"/>
    </row>
    <row r="96" spans="1:26" s="85" customFormat="1" x14ac:dyDescent="0.3">
      <c r="A96" s="38"/>
      <c r="B96" s="39" t="s">
        <v>16</v>
      </c>
      <c r="C96" s="87"/>
      <c r="D96" s="86"/>
      <c r="E96" s="81"/>
      <c r="F96" s="82"/>
      <c r="G96" s="82"/>
      <c r="H96" s="82"/>
      <c r="I96" s="83"/>
      <c r="J96" s="83"/>
      <c r="K96" s="88"/>
      <c r="L96" s="88"/>
      <c r="M96" s="121"/>
      <c r="N96" s="88"/>
      <c r="O96" s="20"/>
      <c r="P96" s="20"/>
      <c r="Q96" s="124"/>
    </row>
    <row r="97" spans="2:17" x14ac:dyDescent="0.3">
      <c r="B97" s="21"/>
      <c r="C97" s="21"/>
      <c r="D97" s="21"/>
      <c r="E97" s="22"/>
      <c r="F97" s="21"/>
      <c r="G97" s="21"/>
      <c r="H97" s="21"/>
      <c r="I97" s="21"/>
      <c r="J97" s="21"/>
      <c r="K97" s="21"/>
      <c r="L97" s="21"/>
      <c r="M97" s="21"/>
      <c r="N97" s="21"/>
      <c r="O97" s="21"/>
      <c r="P97" s="21"/>
    </row>
    <row r="98" spans="2:17" ht="18" x14ac:dyDescent="0.3">
      <c r="B98" s="43" t="s">
        <v>32</v>
      </c>
      <c r="C98" s="53">
        <f>+K96</f>
        <v>0</v>
      </c>
      <c r="H98" s="23"/>
      <c r="I98" s="23"/>
      <c r="J98" s="23"/>
      <c r="K98" s="23"/>
      <c r="L98" s="23"/>
      <c r="M98" s="23"/>
      <c r="N98" s="21"/>
      <c r="O98" s="21"/>
      <c r="P98" s="21"/>
    </row>
    <row r="100" spans="2:17" ht="15" thickBot="1" x14ac:dyDescent="0.35"/>
    <row r="101" spans="2:17" ht="37.200000000000003" customHeight="1" thickBot="1" x14ac:dyDescent="0.35">
      <c r="B101" s="55" t="s">
        <v>49</v>
      </c>
      <c r="C101" s="56" t="s">
        <v>50</v>
      </c>
      <c r="D101" s="55" t="s">
        <v>51</v>
      </c>
      <c r="E101" s="56" t="s">
        <v>55</v>
      </c>
    </row>
    <row r="102" spans="2:17" ht="41.4" customHeight="1" x14ac:dyDescent="0.3">
      <c r="B102" s="48" t="s">
        <v>119</v>
      </c>
      <c r="C102" s="51">
        <v>20</v>
      </c>
      <c r="D102" s="51">
        <v>0</v>
      </c>
      <c r="E102" s="214">
        <f>+D102+D103+D104</f>
        <v>0</v>
      </c>
    </row>
    <row r="103" spans="2:17" x14ac:dyDescent="0.3">
      <c r="B103" s="48" t="s">
        <v>120</v>
      </c>
      <c r="C103" s="41">
        <v>30</v>
      </c>
      <c r="D103" s="130">
        <v>0</v>
      </c>
      <c r="E103" s="215"/>
    </row>
    <row r="104" spans="2:17" ht="15" thickBot="1" x14ac:dyDescent="0.35">
      <c r="B104" s="48" t="s">
        <v>121</v>
      </c>
      <c r="C104" s="52">
        <v>40</v>
      </c>
      <c r="D104" s="52">
        <v>0</v>
      </c>
      <c r="E104" s="216"/>
    </row>
    <row r="106" spans="2:17" ht="15" thickBot="1" x14ac:dyDescent="0.35"/>
    <row r="107" spans="2:17" ht="26.4" thickBot="1" x14ac:dyDescent="0.35">
      <c r="B107" s="209" t="s">
        <v>52</v>
      </c>
      <c r="C107" s="210"/>
      <c r="D107" s="210"/>
      <c r="E107" s="210"/>
      <c r="F107" s="210"/>
      <c r="G107" s="210"/>
      <c r="H107" s="210"/>
      <c r="I107" s="210"/>
      <c r="J107" s="210"/>
      <c r="K107" s="210"/>
      <c r="L107" s="210"/>
      <c r="M107" s="210"/>
      <c r="N107" s="211"/>
    </row>
    <row r="109" spans="2:17" ht="76.5" customHeight="1" x14ac:dyDescent="0.3">
      <c r="B109" s="92" t="s">
        <v>0</v>
      </c>
      <c r="C109" s="92" t="s">
        <v>39</v>
      </c>
      <c r="D109" s="92" t="s">
        <v>40</v>
      </c>
      <c r="E109" s="92" t="s">
        <v>110</v>
      </c>
      <c r="F109" s="92" t="s">
        <v>112</v>
      </c>
      <c r="G109" s="92" t="s">
        <v>113</v>
      </c>
      <c r="H109" s="92" t="s">
        <v>114</v>
      </c>
      <c r="I109" s="92" t="s">
        <v>111</v>
      </c>
      <c r="J109" s="199" t="s">
        <v>115</v>
      </c>
      <c r="K109" s="212"/>
      <c r="L109" s="200"/>
      <c r="M109" s="92" t="s">
        <v>117</v>
      </c>
      <c r="N109" s="92" t="s">
        <v>41</v>
      </c>
      <c r="O109" s="92" t="s">
        <v>42</v>
      </c>
      <c r="P109" s="199" t="s">
        <v>3</v>
      </c>
      <c r="Q109" s="200"/>
    </row>
    <row r="110" spans="2:17" ht="60.75" customHeight="1" x14ac:dyDescent="0.3">
      <c r="B110" s="128" t="s">
        <v>125</v>
      </c>
      <c r="C110" s="128" t="s">
        <v>236</v>
      </c>
      <c r="D110" s="2" t="s">
        <v>302</v>
      </c>
      <c r="E110" s="2">
        <v>7723318</v>
      </c>
      <c r="F110" s="2" t="s">
        <v>303</v>
      </c>
      <c r="G110" s="2" t="s">
        <v>208</v>
      </c>
      <c r="H110" s="135">
        <v>37973</v>
      </c>
      <c r="I110" s="4"/>
      <c r="J110" s="1" t="s">
        <v>304</v>
      </c>
      <c r="K110" s="70" t="s">
        <v>305</v>
      </c>
      <c r="L110" s="69" t="s">
        <v>43</v>
      </c>
      <c r="M110" s="93" t="s">
        <v>131</v>
      </c>
      <c r="N110" s="93" t="s">
        <v>131</v>
      </c>
      <c r="O110" s="93" t="s">
        <v>131</v>
      </c>
      <c r="P110" s="213"/>
      <c r="Q110" s="213"/>
    </row>
    <row r="111" spans="2:17" ht="60.75" customHeight="1" x14ac:dyDescent="0.3">
      <c r="B111" s="128" t="s">
        <v>126</v>
      </c>
      <c r="C111" s="128" t="s">
        <v>236</v>
      </c>
      <c r="D111" s="2" t="s">
        <v>306</v>
      </c>
      <c r="E111" s="2">
        <v>36305954</v>
      </c>
      <c r="F111" s="2" t="s">
        <v>307</v>
      </c>
      <c r="G111" s="2" t="s">
        <v>308</v>
      </c>
      <c r="H111" s="135">
        <v>39290</v>
      </c>
      <c r="I111" s="4"/>
      <c r="J111" s="1" t="s">
        <v>309</v>
      </c>
      <c r="K111" s="70" t="s">
        <v>310</v>
      </c>
      <c r="L111" s="69" t="s">
        <v>311</v>
      </c>
      <c r="M111" s="93" t="s">
        <v>131</v>
      </c>
      <c r="N111" s="93" t="s">
        <v>131</v>
      </c>
      <c r="O111" s="93" t="s">
        <v>131</v>
      </c>
      <c r="P111" s="201"/>
      <c r="Q111" s="202"/>
    </row>
    <row r="112" spans="2:17" ht="33.6" customHeight="1" x14ac:dyDescent="0.3">
      <c r="B112" s="128" t="s">
        <v>127</v>
      </c>
      <c r="C112" s="143" t="s">
        <v>412</v>
      </c>
      <c r="D112" s="2" t="s">
        <v>247</v>
      </c>
      <c r="E112" s="2">
        <v>36068629</v>
      </c>
      <c r="F112" s="2" t="s">
        <v>248</v>
      </c>
      <c r="G112" s="2" t="s">
        <v>249</v>
      </c>
      <c r="H112" s="135">
        <v>39381</v>
      </c>
      <c r="I112" s="4"/>
      <c r="J112" s="1" t="s">
        <v>312</v>
      </c>
      <c r="K112" s="69" t="s">
        <v>313</v>
      </c>
      <c r="L112" s="69" t="s">
        <v>194</v>
      </c>
      <c r="M112" s="93" t="s">
        <v>131</v>
      </c>
      <c r="N112" s="93" t="s">
        <v>131</v>
      </c>
      <c r="O112" s="93" t="s">
        <v>131</v>
      </c>
      <c r="P112" s="213"/>
      <c r="Q112" s="213"/>
    </row>
    <row r="115" spans="2:7" ht="15" thickBot="1" x14ac:dyDescent="0.35"/>
    <row r="116" spans="2:7" ht="54" customHeight="1" x14ac:dyDescent="0.3">
      <c r="B116" s="95" t="s">
        <v>33</v>
      </c>
      <c r="C116" s="95" t="s">
        <v>49</v>
      </c>
      <c r="D116" s="92" t="s">
        <v>50</v>
      </c>
      <c r="E116" s="95" t="s">
        <v>51</v>
      </c>
      <c r="F116" s="56" t="s">
        <v>56</v>
      </c>
      <c r="G116" s="66"/>
    </row>
    <row r="117" spans="2:7" ht="120.75" customHeight="1" x14ac:dyDescent="0.2">
      <c r="B117" s="203" t="s">
        <v>53</v>
      </c>
      <c r="C117" s="5" t="s">
        <v>122</v>
      </c>
      <c r="D117" s="130">
        <v>25</v>
      </c>
      <c r="E117" s="130">
        <v>25</v>
      </c>
      <c r="F117" s="204">
        <f>+E117+E118+E119</f>
        <v>60</v>
      </c>
      <c r="G117" s="67"/>
    </row>
    <row r="118" spans="2:7" ht="76.2" customHeight="1" x14ac:dyDescent="0.2">
      <c r="B118" s="203"/>
      <c r="C118" s="5" t="s">
        <v>123</v>
      </c>
      <c r="D118" s="54">
        <v>25</v>
      </c>
      <c r="E118" s="130">
        <v>25</v>
      </c>
      <c r="F118" s="205"/>
      <c r="G118" s="67"/>
    </row>
    <row r="119" spans="2:7" ht="69" customHeight="1" x14ac:dyDescent="0.2">
      <c r="B119" s="203"/>
      <c r="C119" s="5" t="s">
        <v>124</v>
      </c>
      <c r="D119" s="130">
        <v>10</v>
      </c>
      <c r="E119" s="130">
        <v>10</v>
      </c>
      <c r="F119" s="206"/>
      <c r="G119" s="67"/>
    </row>
    <row r="120" spans="2:7" x14ac:dyDescent="0.3">
      <c r="C120" s="76"/>
    </row>
    <row r="123" spans="2:7" x14ac:dyDescent="0.3">
      <c r="B123" s="94" t="s">
        <v>57</v>
      </c>
    </row>
    <row r="126" spans="2:7" x14ac:dyDescent="0.3">
      <c r="B126" s="96" t="s">
        <v>33</v>
      </c>
      <c r="C126" s="96" t="s">
        <v>58</v>
      </c>
      <c r="D126" s="95" t="s">
        <v>51</v>
      </c>
      <c r="E126" s="95" t="s">
        <v>16</v>
      </c>
    </row>
    <row r="127" spans="2:7" ht="27.6" x14ac:dyDescent="0.3">
      <c r="B127" s="77" t="s">
        <v>59</v>
      </c>
      <c r="C127" s="78">
        <v>40</v>
      </c>
      <c r="D127" s="130">
        <f>+E102</f>
        <v>0</v>
      </c>
      <c r="E127" s="187">
        <f>+D127+D128</f>
        <v>60</v>
      </c>
    </row>
    <row r="128" spans="2:7" ht="41.4" x14ac:dyDescent="0.3">
      <c r="B128" s="77" t="s">
        <v>60</v>
      </c>
      <c r="C128" s="78">
        <v>60</v>
      </c>
      <c r="D128" s="130">
        <f>+F117</f>
        <v>60</v>
      </c>
      <c r="E128" s="188"/>
    </row>
  </sheetData>
  <mergeCells count="41">
    <mergeCell ref="B117:B119"/>
    <mergeCell ref="F117:F119"/>
    <mergeCell ref="E127:E128"/>
    <mergeCell ref="B91:N91"/>
    <mergeCell ref="E102:E104"/>
    <mergeCell ref="B107:N107"/>
    <mergeCell ref="J109:L109"/>
    <mergeCell ref="P112:Q112"/>
    <mergeCell ref="P109:Q109"/>
    <mergeCell ref="P110:Q110"/>
    <mergeCell ref="P111:Q111"/>
    <mergeCell ref="B88:P88"/>
    <mergeCell ref="C53:C54"/>
    <mergeCell ref="D53:E53"/>
    <mergeCell ref="C57:N57"/>
    <mergeCell ref="B59:N59"/>
    <mergeCell ref="C10:E10"/>
    <mergeCell ref="B14:C21"/>
    <mergeCell ref="B22:C22"/>
    <mergeCell ref="B53:B54"/>
    <mergeCell ref="E40:E41"/>
    <mergeCell ref="M45:N45"/>
    <mergeCell ref="C9:N9"/>
    <mergeCell ref="B2:P2"/>
    <mergeCell ref="B4:P4"/>
    <mergeCell ref="C6:N6"/>
    <mergeCell ref="C7:N7"/>
    <mergeCell ref="C8:N8"/>
    <mergeCell ref="D85:E85"/>
    <mergeCell ref="P77:Q77"/>
    <mergeCell ref="P79:Q79"/>
    <mergeCell ref="O62:P62"/>
    <mergeCell ref="O63:P63"/>
    <mergeCell ref="O64:P64"/>
    <mergeCell ref="B70:N70"/>
    <mergeCell ref="J75:L75"/>
    <mergeCell ref="P75:Q75"/>
    <mergeCell ref="P76:Q76"/>
    <mergeCell ref="P78:Q78"/>
    <mergeCell ref="B81:N81"/>
    <mergeCell ref="D84:E84"/>
  </mergeCells>
  <dataValidations count="2">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4 WLL983044 C65540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76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2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48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84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0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56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2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28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64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0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36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2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08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44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8"/>
  <sheetViews>
    <sheetView topLeftCell="A23" zoomScale="80" zoomScaleNormal="80" workbookViewId="0">
      <selection activeCell="F55" sqref="F55"/>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20.1093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5" t="s">
        <v>63</v>
      </c>
      <c r="C2" s="196"/>
      <c r="D2" s="196"/>
      <c r="E2" s="196"/>
      <c r="F2" s="196"/>
      <c r="G2" s="196"/>
      <c r="H2" s="196"/>
      <c r="I2" s="196"/>
      <c r="J2" s="196"/>
      <c r="K2" s="196"/>
      <c r="L2" s="196"/>
      <c r="M2" s="196"/>
      <c r="N2" s="196"/>
      <c r="O2" s="196"/>
      <c r="P2" s="196"/>
    </row>
    <row r="4" spans="2:16" ht="25.8" x14ac:dyDescent="0.3">
      <c r="B4" s="195" t="s">
        <v>48</v>
      </c>
      <c r="C4" s="196"/>
      <c r="D4" s="196"/>
      <c r="E4" s="196"/>
      <c r="F4" s="196"/>
      <c r="G4" s="196"/>
      <c r="H4" s="196"/>
      <c r="I4" s="196"/>
      <c r="J4" s="196"/>
      <c r="K4" s="196"/>
      <c r="L4" s="196"/>
      <c r="M4" s="196"/>
      <c r="N4" s="196"/>
      <c r="O4" s="196"/>
      <c r="P4" s="196"/>
    </row>
    <row r="5" spans="2:16" ht="15" thickBot="1" x14ac:dyDescent="0.35"/>
    <row r="6" spans="2:16" ht="21.6" thickBot="1" x14ac:dyDescent="0.35">
      <c r="B6" s="8" t="s">
        <v>4</v>
      </c>
      <c r="C6" s="193" t="s">
        <v>153</v>
      </c>
      <c r="D6" s="193"/>
      <c r="E6" s="193"/>
      <c r="F6" s="193"/>
      <c r="G6" s="193"/>
      <c r="H6" s="193"/>
      <c r="I6" s="193"/>
      <c r="J6" s="193"/>
      <c r="K6" s="193"/>
      <c r="L6" s="193"/>
      <c r="M6" s="193"/>
      <c r="N6" s="194"/>
    </row>
    <row r="7" spans="2:16" ht="16.2" thickBot="1" x14ac:dyDescent="0.35">
      <c r="B7" s="9" t="s">
        <v>5</v>
      </c>
      <c r="C7" s="193"/>
      <c r="D7" s="193"/>
      <c r="E7" s="193"/>
      <c r="F7" s="193"/>
      <c r="G7" s="193"/>
      <c r="H7" s="193"/>
      <c r="I7" s="193"/>
      <c r="J7" s="193"/>
      <c r="K7" s="193"/>
      <c r="L7" s="193"/>
      <c r="M7" s="193"/>
      <c r="N7" s="194"/>
    </row>
    <row r="8" spans="2:16" ht="16.2" thickBot="1" x14ac:dyDescent="0.35">
      <c r="B8" s="9" t="s">
        <v>6</v>
      </c>
      <c r="C8" s="193"/>
      <c r="D8" s="193"/>
      <c r="E8" s="193"/>
      <c r="F8" s="193"/>
      <c r="G8" s="193"/>
      <c r="H8" s="193"/>
      <c r="I8" s="193"/>
      <c r="J8" s="193"/>
      <c r="K8" s="193"/>
      <c r="L8" s="193"/>
      <c r="M8" s="193"/>
      <c r="N8" s="194"/>
    </row>
    <row r="9" spans="2:16" ht="16.2" thickBot="1" x14ac:dyDescent="0.35">
      <c r="B9" s="9" t="s">
        <v>7</v>
      </c>
      <c r="C9" s="193"/>
      <c r="D9" s="193"/>
      <c r="E9" s="193"/>
      <c r="F9" s="193"/>
      <c r="G9" s="193"/>
      <c r="H9" s="193"/>
      <c r="I9" s="193"/>
      <c r="J9" s="193"/>
      <c r="K9" s="193"/>
      <c r="L9" s="193"/>
      <c r="M9" s="193"/>
      <c r="N9" s="194"/>
    </row>
    <row r="10" spans="2:16" ht="16.2" thickBot="1" x14ac:dyDescent="0.35">
      <c r="B10" s="9" t="s">
        <v>8</v>
      </c>
      <c r="C10" s="190">
        <v>34</v>
      </c>
      <c r="D10" s="190"/>
      <c r="E10" s="191"/>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9"/>
      <c r="J12" s="79"/>
      <c r="K12" s="79"/>
      <c r="L12" s="79"/>
      <c r="M12" s="79"/>
      <c r="N12" s="16"/>
    </row>
    <row r="13" spans="2:16" x14ac:dyDescent="0.3">
      <c r="I13" s="79"/>
      <c r="J13" s="79"/>
      <c r="K13" s="79"/>
      <c r="L13" s="79"/>
      <c r="M13" s="79"/>
      <c r="N13" s="80"/>
    </row>
    <row r="14" spans="2:16" ht="45.75" customHeight="1" x14ac:dyDescent="0.3">
      <c r="B14" s="192" t="s">
        <v>95</v>
      </c>
      <c r="C14" s="192"/>
      <c r="D14" s="131" t="s">
        <v>12</v>
      </c>
      <c r="E14" s="131" t="s">
        <v>13</v>
      </c>
      <c r="F14" s="131" t="s">
        <v>29</v>
      </c>
      <c r="G14" s="64"/>
      <c r="I14" s="29"/>
      <c r="J14" s="29"/>
      <c r="K14" s="29"/>
      <c r="L14" s="29"/>
      <c r="M14" s="29"/>
      <c r="N14" s="80"/>
    </row>
    <row r="15" spans="2:16" x14ac:dyDescent="0.3">
      <c r="B15" s="192"/>
      <c r="C15" s="192"/>
      <c r="D15" s="131">
        <v>34</v>
      </c>
      <c r="E15" s="27">
        <v>837400681</v>
      </c>
      <c r="F15" s="27">
        <v>401</v>
      </c>
      <c r="G15" s="65"/>
      <c r="I15" s="30"/>
      <c r="J15" s="30"/>
      <c r="K15" s="30"/>
      <c r="L15" s="30"/>
      <c r="M15" s="30"/>
      <c r="N15" s="80"/>
    </row>
    <row r="16" spans="2:16" x14ac:dyDescent="0.3">
      <c r="B16" s="192"/>
      <c r="C16" s="192"/>
      <c r="D16" s="131"/>
      <c r="E16" s="27"/>
      <c r="F16" s="27"/>
      <c r="G16" s="65"/>
      <c r="I16" s="30"/>
      <c r="J16" s="30"/>
      <c r="K16" s="30"/>
      <c r="L16" s="30"/>
      <c r="M16" s="30"/>
      <c r="N16" s="80"/>
    </row>
    <row r="17" spans="1:14" x14ac:dyDescent="0.3">
      <c r="B17" s="192"/>
      <c r="C17" s="192"/>
      <c r="D17" s="131"/>
      <c r="E17" s="27"/>
      <c r="F17" s="27"/>
      <c r="G17" s="65"/>
      <c r="I17" s="30"/>
      <c r="J17" s="30"/>
      <c r="K17" s="30"/>
      <c r="L17" s="30"/>
      <c r="M17" s="30"/>
      <c r="N17" s="80"/>
    </row>
    <row r="18" spans="1:14" x14ac:dyDescent="0.3">
      <c r="B18" s="192"/>
      <c r="C18" s="192"/>
      <c r="D18" s="131"/>
      <c r="E18" s="28"/>
      <c r="F18" s="27"/>
      <c r="G18" s="65"/>
      <c r="H18" s="18"/>
      <c r="I18" s="30"/>
      <c r="J18" s="30"/>
      <c r="K18" s="30"/>
      <c r="L18" s="30"/>
      <c r="M18" s="30"/>
      <c r="N18" s="17"/>
    </row>
    <row r="19" spans="1:14" x14ac:dyDescent="0.3">
      <c r="B19" s="192"/>
      <c r="C19" s="192"/>
      <c r="D19" s="131"/>
      <c r="E19" s="28"/>
      <c r="F19" s="27"/>
      <c r="G19" s="65"/>
      <c r="H19" s="18"/>
      <c r="I19" s="32"/>
      <c r="J19" s="32"/>
      <c r="K19" s="32"/>
      <c r="L19" s="32"/>
      <c r="M19" s="32"/>
      <c r="N19" s="17"/>
    </row>
    <row r="20" spans="1:14" x14ac:dyDescent="0.3">
      <c r="B20" s="192"/>
      <c r="C20" s="192"/>
      <c r="D20" s="131"/>
      <c r="E20" s="28"/>
      <c r="F20" s="27"/>
      <c r="G20" s="65"/>
      <c r="H20" s="18"/>
      <c r="I20" s="79"/>
      <c r="J20" s="79"/>
      <c r="K20" s="79"/>
      <c r="L20" s="79"/>
      <c r="M20" s="79"/>
      <c r="N20" s="17"/>
    </row>
    <row r="21" spans="1:14" x14ac:dyDescent="0.3">
      <c r="B21" s="192"/>
      <c r="C21" s="192"/>
      <c r="D21" s="131"/>
      <c r="E21" s="28"/>
      <c r="F21" s="27"/>
      <c r="G21" s="65"/>
      <c r="H21" s="18"/>
      <c r="I21" s="79"/>
      <c r="J21" s="79"/>
      <c r="K21" s="79"/>
      <c r="L21" s="79"/>
      <c r="M21" s="79"/>
      <c r="N21" s="17"/>
    </row>
    <row r="22" spans="1:14" ht="15" thickBot="1" x14ac:dyDescent="0.35">
      <c r="B22" s="185" t="s">
        <v>14</v>
      </c>
      <c r="C22" s="186"/>
      <c r="D22" s="131"/>
      <c r="E22" s="46"/>
      <c r="F22" s="27"/>
      <c r="G22" s="65"/>
      <c r="H22" s="18"/>
      <c r="I22" s="79"/>
      <c r="J22" s="79"/>
      <c r="K22" s="79"/>
      <c r="L22" s="79"/>
      <c r="M22" s="79"/>
      <c r="N22" s="17"/>
    </row>
    <row r="23" spans="1:14" ht="29.4" thickBot="1" x14ac:dyDescent="0.35">
      <c r="A23" s="34"/>
      <c r="B23" s="40" t="s">
        <v>15</v>
      </c>
      <c r="C23" s="40" t="s">
        <v>96</v>
      </c>
      <c r="E23" s="29"/>
      <c r="F23" s="29"/>
      <c r="G23" s="29"/>
      <c r="H23" s="29"/>
      <c r="I23" s="7"/>
      <c r="J23" s="7"/>
      <c r="K23" s="7"/>
      <c r="L23" s="7"/>
      <c r="M23" s="7"/>
    </row>
    <row r="24" spans="1:14" ht="15" thickBot="1" x14ac:dyDescent="0.35">
      <c r="A24" s="35">
        <v>1</v>
      </c>
      <c r="C24" s="37">
        <v>320</v>
      </c>
      <c r="D24" s="33"/>
      <c r="E24" s="36">
        <f>E15</f>
        <v>837400681</v>
      </c>
      <c r="F24" s="31"/>
      <c r="G24" s="31"/>
      <c r="H24" s="31"/>
      <c r="I24" s="19"/>
      <c r="J24" s="19"/>
      <c r="K24" s="19"/>
      <c r="L24" s="19"/>
      <c r="M24" s="19"/>
    </row>
    <row r="25" spans="1:14" x14ac:dyDescent="0.3">
      <c r="A25" s="71"/>
      <c r="C25" s="72"/>
      <c r="D25" s="30"/>
      <c r="E25" s="73"/>
      <c r="F25" s="31"/>
      <c r="G25" s="31"/>
      <c r="H25" s="31"/>
      <c r="I25" s="19"/>
      <c r="J25" s="19"/>
      <c r="K25" s="19"/>
      <c r="L25" s="19"/>
      <c r="M25" s="19"/>
    </row>
    <row r="26" spans="1:14" x14ac:dyDescent="0.3">
      <c r="A26" s="71"/>
      <c r="C26" s="72"/>
      <c r="D26" s="30"/>
      <c r="E26" s="73"/>
      <c r="F26" s="31"/>
      <c r="G26" s="31"/>
      <c r="H26" s="31"/>
      <c r="I26" s="19"/>
      <c r="J26" s="19"/>
      <c r="K26" s="19"/>
      <c r="L26" s="19"/>
      <c r="M26" s="19"/>
    </row>
    <row r="27" spans="1:14" x14ac:dyDescent="0.3">
      <c r="A27" s="71"/>
      <c r="B27" s="94" t="s">
        <v>130</v>
      </c>
      <c r="C27" s="76"/>
      <c r="D27" s="76"/>
      <c r="E27" s="76"/>
      <c r="F27" s="76"/>
      <c r="G27" s="76"/>
      <c r="H27" s="76"/>
      <c r="I27" s="79"/>
      <c r="J27" s="79"/>
      <c r="K27" s="79"/>
      <c r="L27" s="79"/>
      <c r="M27" s="79"/>
      <c r="N27" s="80"/>
    </row>
    <row r="28" spans="1:14" x14ac:dyDescent="0.3">
      <c r="A28" s="71"/>
      <c r="B28" s="76"/>
      <c r="C28" s="76"/>
      <c r="D28" s="76"/>
      <c r="E28" s="76"/>
      <c r="F28" s="76"/>
      <c r="G28" s="76"/>
      <c r="H28" s="76"/>
      <c r="I28" s="79"/>
      <c r="J28" s="79"/>
      <c r="K28" s="79"/>
      <c r="L28" s="79"/>
      <c r="M28" s="79"/>
      <c r="N28" s="80"/>
    </row>
    <row r="29" spans="1:14" x14ac:dyDescent="0.3">
      <c r="A29" s="71"/>
      <c r="B29" s="96" t="s">
        <v>33</v>
      </c>
      <c r="C29" s="96" t="s">
        <v>131</v>
      </c>
      <c r="D29" s="96" t="s">
        <v>132</v>
      </c>
      <c r="E29" s="76"/>
      <c r="F29" s="76"/>
      <c r="G29" s="76"/>
      <c r="H29" s="76"/>
      <c r="I29" s="79"/>
      <c r="J29" s="79"/>
      <c r="K29" s="79"/>
      <c r="L29" s="79"/>
      <c r="M29" s="79"/>
      <c r="N29" s="80"/>
    </row>
    <row r="30" spans="1:14" x14ac:dyDescent="0.3">
      <c r="A30" s="71"/>
      <c r="B30" s="93" t="s">
        <v>133</v>
      </c>
      <c r="C30" s="93"/>
      <c r="D30" s="93" t="s">
        <v>132</v>
      </c>
      <c r="E30" s="76"/>
      <c r="F30" s="76"/>
      <c r="G30" s="76"/>
      <c r="H30" s="76"/>
      <c r="I30" s="79"/>
      <c r="J30" s="79"/>
      <c r="K30" s="79"/>
      <c r="L30" s="79"/>
      <c r="M30" s="79"/>
      <c r="N30" s="80"/>
    </row>
    <row r="31" spans="1:14" x14ac:dyDescent="0.3">
      <c r="A31" s="71"/>
      <c r="B31" s="93" t="s">
        <v>134</v>
      </c>
      <c r="C31" s="93" t="s">
        <v>131</v>
      </c>
      <c r="D31" s="93"/>
      <c r="E31" s="76"/>
      <c r="F31" s="76"/>
      <c r="G31" s="76"/>
      <c r="H31" s="76"/>
      <c r="I31" s="79"/>
      <c r="J31" s="79"/>
      <c r="K31" s="79"/>
      <c r="L31" s="79"/>
      <c r="M31" s="79"/>
      <c r="N31" s="80"/>
    </row>
    <row r="32" spans="1:14" x14ac:dyDescent="0.3">
      <c r="A32" s="71"/>
      <c r="B32" s="93" t="s">
        <v>135</v>
      </c>
      <c r="C32" s="93" t="s">
        <v>131</v>
      </c>
      <c r="D32" s="93"/>
      <c r="E32" s="76"/>
      <c r="F32" s="76"/>
      <c r="G32" s="76"/>
      <c r="H32" s="76"/>
      <c r="I32" s="79"/>
      <c r="J32" s="79"/>
      <c r="K32" s="79"/>
      <c r="L32" s="79"/>
      <c r="M32" s="79"/>
      <c r="N32" s="80"/>
    </row>
    <row r="33" spans="1:17" x14ac:dyDescent="0.3">
      <c r="A33" s="71"/>
      <c r="B33" s="93" t="s">
        <v>136</v>
      </c>
      <c r="C33" s="93" t="s">
        <v>131</v>
      </c>
      <c r="D33" s="93"/>
      <c r="E33" s="76"/>
      <c r="F33" s="76"/>
      <c r="G33" s="76"/>
      <c r="H33" s="76"/>
      <c r="I33" s="79"/>
      <c r="J33" s="79"/>
      <c r="K33" s="79"/>
      <c r="L33" s="79"/>
      <c r="M33" s="79"/>
      <c r="N33" s="80"/>
    </row>
    <row r="34" spans="1:17" x14ac:dyDescent="0.3">
      <c r="A34" s="71"/>
      <c r="B34" s="76"/>
      <c r="C34" s="76"/>
      <c r="D34" s="76"/>
      <c r="E34" s="76"/>
      <c r="F34" s="76"/>
      <c r="G34" s="76"/>
      <c r="H34" s="76"/>
      <c r="I34" s="79"/>
      <c r="J34" s="79"/>
      <c r="K34" s="79"/>
      <c r="L34" s="79"/>
      <c r="M34" s="79"/>
      <c r="N34" s="80"/>
    </row>
    <row r="35" spans="1:17" x14ac:dyDescent="0.3">
      <c r="A35" s="71"/>
      <c r="B35" s="76"/>
      <c r="C35" s="76"/>
      <c r="D35" s="76"/>
      <c r="E35" s="76"/>
      <c r="F35" s="76"/>
      <c r="G35" s="76"/>
      <c r="H35" s="76"/>
      <c r="I35" s="79"/>
      <c r="J35" s="79"/>
      <c r="K35" s="79"/>
      <c r="L35" s="79"/>
      <c r="M35" s="79"/>
      <c r="N35" s="80"/>
    </row>
    <row r="36" spans="1:17" x14ac:dyDescent="0.3">
      <c r="A36" s="71"/>
      <c r="B36" s="94" t="s">
        <v>137</v>
      </c>
      <c r="C36" s="76"/>
      <c r="D36" s="76"/>
      <c r="E36" s="76"/>
      <c r="F36" s="76"/>
      <c r="G36" s="76"/>
      <c r="H36" s="76"/>
      <c r="I36" s="79"/>
      <c r="J36" s="79"/>
      <c r="K36" s="79"/>
      <c r="L36" s="79"/>
      <c r="M36" s="79"/>
      <c r="N36" s="80"/>
    </row>
    <row r="37" spans="1:17" x14ac:dyDescent="0.3">
      <c r="A37" s="71"/>
      <c r="B37" s="76"/>
      <c r="C37" s="76"/>
      <c r="D37" s="76"/>
      <c r="E37" s="76"/>
      <c r="F37" s="76"/>
      <c r="G37" s="76"/>
      <c r="H37" s="76"/>
      <c r="I37" s="79"/>
      <c r="J37" s="79"/>
      <c r="K37" s="79"/>
      <c r="L37" s="79"/>
      <c r="M37" s="79"/>
      <c r="N37" s="80"/>
    </row>
    <row r="38" spans="1:17" x14ac:dyDescent="0.3">
      <c r="A38" s="71"/>
      <c r="B38" s="76"/>
      <c r="C38" s="76"/>
      <c r="D38" s="76"/>
      <c r="E38" s="76"/>
      <c r="F38" s="76"/>
      <c r="G38" s="76"/>
      <c r="H38" s="76"/>
      <c r="I38" s="79"/>
      <c r="J38" s="79"/>
      <c r="K38" s="79"/>
      <c r="L38" s="79"/>
      <c r="M38" s="79"/>
      <c r="N38" s="80"/>
    </row>
    <row r="39" spans="1:17" x14ac:dyDescent="0.3">
      <c r="A39" s="71"/>
      <c r="B39" s="96" t="s">
        <v>33</v>
      </c>
      <c r="C39" s="96" t="s">
        <v>58</v>
      </c>
      <c r="D39" s="95" t="s">
        <v>51</v>
      </c>
      <c r="E39" s="95" t="s">
        <v>16</v>
      </c>
      <c r="F39" s="76"/>
      <c r="G39" s="76"/>
      <c r="H39" s="76"/>
      <c r="I39" s="79"/>
      <c r="J39" s="79"/>
      <c r="K39" s="79"/>
      <c r="L39" s="79"/>
      <c r="M39" s="79"/>
      <c r="N39" s="80"/>
    </row>
    <row r="40" spans="1:17" ht="27.6" x14ac:dyDescent="0.3">
      <c r="A40" s="71"/>
      <c r="B40" s="77" t="s">
        <v>138</v>
      </c>
      <c r="C40" s="78">
        <v>40</v>
      </c>
      <c r="D40" s="130">
        <v>0</v>
      </c>
      <c r="E40" s="187">
        <f>+D40+D41</f>
        <v>60</v>
      </c>
      <c r="F40" s="76"/>
      <c r="G40" s="76"/>
      <c r="H40" s="76"/>
      <c r="I40" s="79"/>
      <c r="J40" s="79"/>
      <c r="K40" s="79"/>
      <c r="L40" s="79"/>
      <c r="M40" s="79"/>
      <c r="N40" s="80"/>
    </row>
    <row r="41" spans="1:17" ht="41.4" x14ac:dyDescent="0.3">
      <c r="A41" s="71"/>
      <c r="B41" s="77" t="s">
        <v>139</v>
      </c>
      <c r="C41" s="78">
        <v>60</v>
      </c>
      <c r="D41" s="130">
        <v>60</v>
      </c>
      <c r="E41" s="188"/>
      <c r="F41" s="76"/>
      <c r="G41" s="76"/>
      <c r="H41" s="76"/>
      <c r="I41" s="79"/>
      <c r="J41" s="79"/>
      <c r="K41" s="79"/>
      <c r="L41" s="79"/>
      <c r="M41" s="79"/>
      <c r="N41" s="80"/>
    </row>
    <row r="42" spans="1:17" x14ac:dyDescent="0.3">
      <c r="A42" s="71"/>
      <c r="C42" s="72"/>
      <c r="D42" s="30"/>
      <c r="E42" s="73"/>
      <c r="F42" s="31"/>
      <c r="G42" s="31"/>
      <c r="H42" s="31"/>
      <c r="I42" s="19"/>
      <c r="J42" s="19"/>
      <c r="K42" s="19"/>
      <c r="L42" s="19"/>
      <c r="M42" s="19"/>
    </row>
    <row r="43" spans="1:17" x14ac:dyDescent="0.3">
      <c r="A43" s="71"/>
      <c r="C43" s="72"/>
      <c r="D43" s="30"/>
      <c r="E43" s="73"/>
      <c r="F43" s="31"/>
      <c r="G43" s="31"/>
      <c r="H43" s="31"/>
      <c r="I43" s="19"/>
      <c r="J43" s="19"/>
      <c r="K43" s="19"/>
      <c r="L43" s="19"/>
      <c r="M43" s="19"/>
    </row>
    <row r="44" spans="1:17" x14ac:dyDescent="0.3">
      <c r="A44" s="71"/>
      <c r="C44" s="72"/>
      <c r="D44" s="30"/>
      <c r="E44" s="73"/>
      <c r="F44" s="31"/>
      <c r="G44" s="31"/>
      <c r="H44" s="31"/>
      <c r="I44" s="19"/>
      <c r="J44" s="19"/>
      <c r="K44" s="19"/>
      <c r="L44" s="19"/>
      <c r="M44" s="19"/>
    </row>
    <row r="45" spans="1:17" ht="15" thickBot="1" x14ac:dyDescent="0.35">
      <c r="M45" s="189" t="s">
        <v>35</v>
      </c>
      <c r="N45" s="189"/>
    </row>
    <row r="46" spans="1:17" x14ac:dyDescent="0.3">
      <c r="B46" s="94" t="s">
        <v>30</v>
      </c>
      <c r="M46" s="47"/>
      <c r="N46" s="47"/>
    </row>
    <row r="47" spans="1:17" ht="15" thickBot="1" x14ac:dyDescent="0.35">
      <c r="M47" s="47"/>
      <c r="N47" s="47"/>
    </row>
    <row r="48" spans="1:17" s="79" customFormat="1" ht="109.5" customHeight="1" x14ac:dyDescent="0.3">
      <c r="B48" s="90" t="s">
        <v>140</v>
      </c>
      <c r="C48" s="90" t="s">
        <v>141</v>
      </c>
      <c r="D48" s="90" t="s">
        <v>142</v>
      </c>
      <c r="E48" s="90" t="s">
        <v>45</v>
      </c>
      <c r="F48" s="90" t="s">
        <v>22</v>
      </c>
      <c r="G48" s="90" t="s">
        <v>97</v>
      </c>
      <c r="H48" s="90" t="s">
        <v>17</v>
      </c>
      <c r="I48" s="90" t="s">
        <v>10</v>
      </c>
      <c r="J48" s="90" t="s">
        <v>31</v>
      </c>
      <c r="K48" s="90" t="s">
        <v>61</v>
      </c>
      <c r="L48" s="90" t="s">
        <v>20</v>
      </c>
      <c r="M48" s="75" t="s">
        <v>26</v>
      </c>
      <c r="N48" s="90" t="s">
        <v>143</v>
      </c>
      <c r="O48" s="90" t="s">
        <v>36</v>
      </c>
      <c r="P48" s="91" t="s">
        <v>11</v>
      </c>
      <c r="Q48" s="91" t="s">
        <v>19</v>
      </c>
    </row>
    <row r="49" spans="1:26" s="85" customFormat="1" ht="72" x14ac:dyDescent="0.3">
      <c r="A49" s="38">
        <v>1</v>
      </c>
      <c r="B49" s="86" t="s">
        <v>153</v>
      </c>
      <c r="C49" s="87" t="s">
        <v>153</v>
      </c>
      <c r="D49" s="86" t="s">
        <v>187</v>
      </c>
      <c r="E49" s="134">
        <v>327</v>
      </c>
      <c r="F49" s="82" t="s">
        <v>131</v>
      </c>
      <c r="G49" s="122"/>
      <c r="H49" s="146">
        <v>41516</v>
      </c>
      <c r="I49" s="146">
        <v>41912</v>
      </c>
      <c r="J49" s="83" t="s">
        <v>132</v>
      </c>
      <c r="K49" s="134"/>
      <c r="L49" s="145" t="s">
        <v>418</v>
      </c>
      <c r="M49" s="134">
        <v>410</v>
      </c>
      <c r="N49" s="134"/>
      <c r="O49" s="20">
        <v>1179319180</v>
      </c>
      <c r="P49" s="20">
        <v>502</v>
      </c>
      <c r="Q49" s="123" t="s">
        <v>439</v>
      </c>
      <c r="R49" s="84"/>
      <c r="S49" s="84"/>
      <c r="T49" s="84"/>
      <c r="U49" s="84"/>
      <c r="V49" s="84"/>
      <c r="W49" s="84"/>
      <c r="X49" s="84"/>
      <c r="Y49" s="84"/>
      <c r="Z49" s="84"/>
    </row>
    <row r="50" spans="1:26" s="85" customFormat="1" x14ac:dyDescent="0.3">
      <c r="A50" s="38">
        <f>+A49+1</f>
        <v>2</v>
      </c>
      <c r="B50" s="86"/>
      <c r="C50" s="87"/>
      <c r="D50" s="38"/>
      <c r="E50" s="38"/>
      <c r="F50" s="38"/>
      <c r="G50" s="124"/>
      <c r="H50" s="137"/>
      <c r="I50" s="137"/>
      <c r="J50" s="38"/>
      <c r="K50" s="38"/>
      <c r="L50" s="38"/>
      <c r="M50" s="38"/>
      <c r="N50" s="124"/>
      <c r="O50" s="147"/>
      <c r="P50" s="147"/>
      <c r="Q50" s="124"/>
      <c r="R50" s="84"/>
      <c r="S50" s="84"/>
      <c r="T50" s="84"/>
      <c r="U50" s="84"/>
      <c r="V50" s="84"/>
      <c r="W50" s="84"/>
      <c r="X50" s="84"/>
      <c r="Y50" s="84"/>
      <c r="Z50" s="84"/>
    </row>
    <row r="51" spans="1:26" s="85" customFormat="1" x14ac:dyDescent="0.3">
      <c r="A51" s="38"/>
      <c r="B51" s="86"/>
      <c r="C51" s="87"/>
      <c r="D51" s="38"/>
      <c r="E51" s="38"/>
      <c r="F51" s="38"/>
      <c r="G51" s="124"/>
      <c r="H51" s="137"/>
      <c r="I51" s="137"/>
      <c r="J51" s="38"/>
      <c r="K51" s="38"/>
      <c r="L51" s="38"/>
      <c r="M51" s="38"/>
      <c r="N51" s="124"/>
      <c r="O51" s="147"/>
      <c r="P51" s="147"/>
      <c r="Q51" s="124"/>
      <c r="R51" s="84"/>
      <c r="S51" s="84"/>
      <c r="T51" s="84"/>
      <c r="U51" s="84"/>
      <c r="V51" s="84"/>
      <c r="W51" s="84"/>
      <c r="X51" s="84"/>
      <c r="Y51" s="84"/>
      <c r="Z51" s="84"/>
    </row>
    <row r="52" spans="1:26" s="85" customFormat="1" x14ac:dyDescent="0.3">
      <c r="A52" s="38"/>
      <c r="B52" s="39" t="s">
        <v>16</v>
      </c>
      <c r="C52" s="87"/>
      <c r="D52" s="86"/>
      <c r="E52" s="81"/>
      <c r="F52" s="82"/>
      <c r="G52" s="82"/>
      <c r="H52" s="82"/>
      <c r="I52" s="83"/>
      <c r="J52" s="83"/>
      <c r="K52" s="88"/>
      <c r="L52" s="88"/>
      <c r="M52" s="121"/>
      <c r="N52" s="88">
        <f>SUM(N49:N50)</f>
        <v>0</v>
      </c>
      <c r="O52" s="20"/>
      <c r="P52" s="20"/>
      <c r="Q52" s="124"/>
    </row>
    <row r="53" spans="1:26" s="21" customFormat="1" x14ac:dyDescent="0.3">
      <c r="E53" s="22"/>
    </row>
    <row r="54" spans="1:26" s="21" customFormat="1" x14ac:dyDescent="0.3">
      <c r="B54" s="182" t="s">
        <v>28</v>
      </c>
      <c r="C54" s="182" t="s">
        <v>27</v>
      </c>
      <c r="D54" s="184" t="s">
        <v>34</v>
      </c>
      <c r="E54" s="184"/>
    </row>
    <row r="55" spans="1:26" s="21" customFormat="1" x14ac:dyDescent="0.3">
      <c r="B55" s="183"/>
      <c r="C55" s="183"/>
      <c r="D55" s="132" t="s">
        <v>23</v>
      </c>
      <c r="E55" s="45" t="s">
        <v>24</v>
      </c>
    </row>
    <row r="56" spans="1:26" s="21" customFormat="1" ht="30.6" customHeight="1" x14ac:dyDescent="0.3">
      <c r="B56" s="43" t="s">
        <v>21</v>
      </c>
      <c r="C56" s="44" t="s">
        <v>417</v>
      </c>
      <c r="D56" s="42"/>
      <c r="E56" s="42" t="s">
        <v>132</v>
      </c>
      <c r="F56" s="23"/>
      <c r="G56" s="23"/>
      <c r="H56" s="23"/>
      <c r="I56" s="23"/>
      <c r="J56" s="23"/>
      <c r="K56" s="23"/>
      <c r="L56" s="23"/>
      <c r="M56" s="23"/>
    </row>
    <row r="57" spans="1:26" s="21" customFormat="1" ht="30" customHeight="1" x14ac:dyDescent="0.3">
      <c r="B57" s="43" t="s">
        <v>25</v>
      </c>
      <c r="C57" s="44" t="s">
        <v>440</v>
      </c>
      <c r="D57" s="41" t="s">
        <v>131</v>
      </c>
      <c r="E57" s="42"/>
    </row>
    <row r="58" spans="1:26" s="21" customFormat="1" x14ac:dyDescent="0.3">
      <c r="B58" s="24"/>
      <c r="C58" s="197"/>
      <c r="D58" s="197"/>
      <c r="E58" s="197"/>
      <c r="F58" s="197"/>
      <c r="G58" s="197"/>
      <c r="H58" s="197"/>
      <c r="I58" s="197"/>
      <c r="J58" s="197"/>
      <c r="K58" s="197"/>
      <c r="L58" s="197"/>
      <c r="M58" s="197"/>
      <c r="N58" s="197"/>
    </row>
    <row r="59" spans="1:26" ht="28.2" customHeight="1" thickBot="1" x14ac:dyDescent="0.35"/>
    <row r="60" spans="1:26" ht="26.4" thickBot="1" x14ac:dyDescent="0.35">
      <c r="B60" s="198" t="s">
        <v>98</v>
      </c>
      <c r="C60" s="198"/>
      <c r="D60" s="198"/>
      <c r="E60" s="198"/>
      <c r="F60" s="198"/>
      <c r="G60" s="198"/>
      <c r="H60" s="198"/>
      <c r="I60" s="198"/>
      <c r="J60" s="198"/>
      <c r="K60" s="198"/>
      <c r="L60" s="198"/>
      <c r="M60" s="198"/>
      <c r="N60" s="198"/>
    </row>
    <row r="63" spans="1:26" ht="109.5" customHeight="1" x14ac:dyDescent="0.3">
      <c r="B63" s="92" t="s">
        <v>144</v>
      </c>
      <c r="C63" s="49" t="s">
        <v>2</v>
      </c>
      <c r="D63" s="49" t="s">
        <v>100</v>
      </c>
      <c r="E63" s="49" t="s">
        <v>99</v>
      </c>
      <c r="F63" s="49" t="s">
        <v>101</v>
      </c>
      <c r="G63" s="49" t="s">
        <v>102</v>
      </c>
      <c r="H63" s="49" t="s">
        <v>103</v>
      </c>
      <c r="I63" s="49" t="s">
        <v>104</v>
      </c>
      <c r="J63" s="49" t="s">
        <v>105</v>
      </c>
      <c r="K63" s="49" t="s">
        <v>106</v>
      </c>
      <c r="L63" s="49" t="s">
        <v>107</v>
      </c>
      <c r="M63" s="68" t="s">
        <v>108</v>
      </c>
      <c r="N63" s="68" t="s">
        <v>109</v>
      </c>
      <c r="O63" s="199" t="s">
        <v>3</v>
      </c>
      <c r="P63" s="200"/>
      <c r="Q63" s="49" t="s">
        <v>18</v>
      </c>
    </row>
    <row r="64" spans="1:26" x14ac:dyDescent="0.3">
      <c r="B64" s="2" t="s">
        <v>178</v>
      </c>
      <c r="C64" s="2" t="s">
        <v>156</v>
      </c>
      <c r="D64" s="4" t="s">
        <v>179</v>
      </c>
      <c r="E64" s="4">
        <v>201</v>
      </c>
      <c r="F64" s="3" t="s">
        <v>190</v>
      </c>
      <c r="G64" s="3" t="s">
        <v>190</v>
      </c>
      <c r="H64" s="3" t="s">
        <v>131</v>
      </c>
      <c r="I64" s="69" t="s">
        <v>131</v>
      </c>
      <c r="J64" s="69" t="s">
        <v>131</v>
      </c>
      <c r="K64" s="93" t="s">
        <v>131</v>
      </c>
      <c r="L64" s="93" t="s">
        <v>131</v>
      </c>
      <c r="M64" s="93" t="s">
        <v>131</v>
      </c>
      <c r="N64" s="93" t="s">
        <v>131</v>
      </c>
      <c r="O64" s="201"/>
      <c r="P64" s="202"/>
      <c r="Q64" s="93" t="s">
        <v>131</v>
      </c>
    </row>
    <row r="65" spans="2:17" x14ac:dyDescent="0.3">
      <c r="B65" s="2" t="s">
        <v>180</v>
      </c>
      <c r="C65" s="2" t="s">
        <v>156</v>
      </c>
      <c r="D65" s="4" t="s">
        <v>181</v>
      </c>
      <c r="E65" s="4">
        <v>200</v>
      </c>
      <c r="F65" s="3" t="s">
        <v>190</v>
      </c>
      <c r="G65" s="3" t="s">
        <v>190</v>
      </c>
      <c r="H65" s="3" t="s">
        <v>131</v>
      </c>
      <c r="I65" s="69" t="s">
        <v>131</v>
      </c>
      <c r="J65" s="69" t="s">
        <v>131</v>
      </c>
      <c r="K65" s="93" t="s">
        <v>131</v>
      </c>
      <c r="L65" s="93" t="s">
        <v>131</v>
      </c>
      <c r="M65" s="93" t="s">
        <v>131</v>
      </c>
      <c r="N65" s="93" t="s">
        <v>131</v>
      </c>
      <c r="O65" s="201"/>
      <c r="P65" s="202"/>
      <c r="Q65" s="93" t="s">
        <v>131</v>
      </c>
    </row>
    <row r="66" spans="2:17" x14ac:dyDescent="0.3">
      <c r="B66" s="6" t="s">
        <v>1</v>
      </c>
    </row>
    <row r="67" spans="2:17" x14ac:dyDescent="0.3">
      <c r="B67" s="6" t="s">
        <v>37</v>
      </c>
    </row>
    <row r="68" spans="2:17" x14ac:dyDescent="0.3">
      <c r="B68" s="6" t="s">
        <v>62</v>
      </c>
    </row>
    <row r="70" spans="2:17" ht="15" thickBot="1" x14ac:dyDescent="0.35"/>
    <row r="71" spans="2:17" ht="26.4" thickBot="1" x14ac:dyDescent="0.35">
      <c r="B71" s="209" t="s">
        <v>38</v>
      </c>
      <c r="C71" s="210"/>
      <c r="D71" s="210"/>
      <c r="E71" s="210"/>
      <c r="F71" s="210"/>
      <c r="G71" s="210"/>
      <c r="H71" s="210"/>
      <c r="I71" s="210"/>
      <c r="J71" s="210"/>
      <c r="K71" s="210"/>
      <c r="L71" s="210"/>
      <c r="M71" s="210"/>
      <c r="N71" s="211"/>
    </row>
    <row r="76" spans="2:17" ht="76.5" customHeight="1" x14ac:dyDescent="0.3">
      <c r="B76" s="92" t="s">
        <v>0</v>
      </c>
      <c r="C76" s="92" t="s">
        <v>39</v>
      </c>
      <c r="D76" s="92" t="s">
        <v>40</v>
      </c>
      <c r="E76" s="92" t="s">
        <v>110</v>
      </c>
      <c r="F76" s="92" t="s">
        <v>112</v>
      </c>
      <c r="G76" s="92" t="s">
        <v>113</v>
      </c>
      <c r="H76" s="92" t="s">
        <v>114</v>
      </c>
      <c r="I76" s="92" t="s">
        <v>111</v>
      </c>
      <c r="J76" s="199" t="s">
        <v>115</v>
      </c>
      <c r="K76" s="212"/>
      <c r="L76" s="200"/>
      <c r="M76" s="92" t="s">
        <v>117</v>
      </c>
      <c r="N76" s="92" t="s">
        <v>41</v>
      </c>
      <c r="O76" s="92" t="s">
        <v>42</v>
      </c>
      <c r="P76" s="199" t="s">
        <v>3</v>
      </c>
      <c r="Q76" s="200"/>
    </row>
    <row r="77" spans="2:17" ht="60.75" customHeight="1" x14ac:dyDescent="0.3">
      <c r="B77" s="128" t="s">
        <v>43</v>
      </c>
      <c r="C77" s="128" t="s">
        <v>192</v>
      </c>
      <c r="D77" s="2" t="s">
        <v>257</v>
      </c>
      <c r="E77" s="2">
        <v>55188356</v>
      </c>
      <c r="F77" s="2" t="s">
        <v>258</v>
      </c>
      <c r="G77" s="2" t="s">
        <v>259</v>
      </c>
      <c r="H77" s="2" t="s">
        <v>260</v>
      </c>
      <c r="I77" s="4"/>
      <c r="J77" s="1" t="s">
        <v>261</v>
      </c>
      <c r="K77" s="70" t="s">
        <v>263</v>
      </c>
      <c r="L77" s="70" t="s">
        <v>262</v>
      </c>
      <c r="M77" s="93" t="s">
        <v>131</v>
      </c>
      <c r="N77" s="93" t="s">
        <v>131</v>
      </c>
      <c r="O77" s="93" t="s">
        <v>131</v>
      </c>
      <c r="P77" s="213"/>
      <c r="Q77" s="213"/>
    </row>
    <row r="78" spans="2:17" ht="33.6" customHeight="1" x14ac:dyDescent="0.3">
      <c r="B78" s="128" t="s">
        <v>44</v>
      </c>
      <c r="C78" s="128" t="s">
        <v>421</v>
      </c>
      <c r="D78" s="2" t="s">
        <v>264</v>
      </c>
      <c r="E78" s="2">
        <v>1080930941</v>
      </c>
      <c r="F78" s="2" t="s">
        <v>220</v>
      </c>
      <c r="G78" s="2" t="s">
        <v>208</v>
      </c>
      <c r="H78" s="135">
        <v>40816</v>
      </c>
      <c r="I78" s="4"/>
      <c r="J78" s="1" t="s">
        <v>265</v>
      </c>
      <c r="K78" s="138" t="s">
        <v>266</v>
      </c>
      <c r="L78" s="69" t="s">
        <v>220</v>
      </c>
      <c r="M78" s="93" t="s">
        <v>131</v>
      </c>
      <c r="N78" s="93" t="s">
        <v>131</v>
      </c>
      <c r="O78" s="93" t="s">
        <v>131</v>
      </c>
      <c r="P78" s="213"/>
      <c r="Q78" s="213"/>
    </row>
    <row r="79" spans="2:17" ht="75" customHeight="1" x14ac:dyDescent="0.3">
      <c r="B79" s="128" t="s">
        <v>44</v>
      </c>
      <c r="C79" s="128" t="s">
        <v>421</v>
      </c>
      <c r="D79" s="93" t="s">
        <v>267</v>
      </c>
      <c r="E79" s="93">
        <v>36273365</v>
      </c>
      <c r="F79" s="93" t="s">
        <v>220</v>
      </c>
      <c r="G79" s="93" t="s">
        <v>268</v>
      </c>
      <c r="H79" s="139">
        <v>36875</v>
      </c>
      <c r="I79" s="93"/>
      <c r="J79" s="50" t="s">
        <v>435</v>
      </c>
      <c r="K79" s="93" t="s">
        <v>436</v>
      </c>
      <c r="L79" s="150" t="s">
        <v>437</v>
      </c>
      <c r="M79" s="93" t="s">
        <v>131</v>
      </c>
      <c r="N79" s="93" t="s">
        <v>131</v>
      </c>
      <c r="O79" s="93" t="s">
        <v>131</v>
      </c>
      <c r="P79" s="207" t="s">
        <v>438</v>
      </c>
      <c r="Q79" s="208"/>
    </row>
    <row r="80" spans="2:17" ht="15" thickBot="1" x14ac:dyDescent="0.35"/>
    <row r="81" spans="1:26" ht="26.4" thickBot="1" x14ac:dyDescent="0.35">
      <c r="B81" s="209" t="s">
        <v>46</v>
      </c>
      <c r="C81" s="210"/>
      <c r="D81" s="210"/>
      <c r="E81" s="210"/>
      <c r="F81" s="210"/>
      <c r="G81" s="210"/>
      <c r="H81" s="210"/>
      <c r="I81" s="210"/>
      <c r="J81" s="210"/>
      <c r="K81" s="210"/>
      <c r="L81" s="210"/>
      <c r="M81" s="210"/>
      <c r="N81" s="211"/>
    </row>
    <row r="84" spans="1:26" ht="46.2" customHeight="1" x14ac:dyDescent="0.3">
      <c r="B84" s="49" t="s">
        <v>33</v>
      </c>
      <c r="C84" s="49" t="s">
        <v>47</v>
      </c>
      <c r="D84" s="199" t="s">
        <v>3</v>
      </c>
      <c r="E84" s="200"/>
    </row>
    <row r="85" spans="1:26" ht="46.95" customHeight="1" x14ac:dyDescent="0.3">
      <c r="B85" s="50" t="s">
        <v>118</v>
      </c>
      <c r="C85" s="93" t="s">
        <v>131</v>
      </c>
      <c r="D85" s="213"/>
      <c r="E85" s="213"/>
    </row>
    <row r="88" spans="1:26" ht="25.8" x14ac:dyDescent="0.3">
      <c r="B88" s="195" t="s">
        <v>64</v>
      </c>
      <c r="C88" s="196"/>
      <c r="D88" s="196"/>
      <c r="E88" s="196"/>
      <c r="F88" s="196"/>
      <c r="G88" s="196"/>
      <c r="H88" s="196"/>
      <c r="I88" s="196"/>
      <c r="J88" s="196"/>
      <c r="K88" s="196"/>
      <c r="L88" s="196"/>
      <c r="M88" s="196"/>
      <c r="N88" s="196"/>
      <c r="O88" s="196"/>
      <c r="P88" s="196"/>
    </row>
    <row r="90" spans="1:26" ht="15" thickBot="1" x14ac:dyDescent="0.35"/>
    <row r="91" spans="1:26" ht="26.4" thickBot="1" x14ac:dyDescent="0.35">
      <c r="B91" s="209" t="s">
        <v>54</v>
      </c>
      <c r="C91" s="210"/>
      <c r="D91" s="210"/>
      <c r="E91" s="210"/>
      <c r="F91" s="210"/>
      <c r="G91" s="210"/>
      <c r="H91" s="210"/>
      <c r="I91" s="210"/>
      <c r="J91" s="210"/>
      <c r="K91" s="210"/>
      <c r="L91" s="210"/>
      <c r="M91" s="210"/>
      <c r="N91" s="211"/>
    </row>
    <row r="93" spans="1:26" ht="15" thickBot="1" x14ac:dyDescent="0.35">
      <c r="M93" s="47"/>
      <c r="N93" s="47"/>
    </row>
    <row r="94" spans="1:26" s="79" customFormat="1" ht="109.5" customHeight="1" x14ac:dyDescent="0.3">
      <c r="B94" s="90" t="s">
        <v>140</v>
      </c>
      <c r="C94" s="90" t="s">
        <v>141</v>
      </c>
      <c r="D94" s="90" t="s">
        <v>142</v>
      </c>
      <c r="E94" s="90" t="s">
        <v>45</v>
      </c>
      <c r="F94" s="90" t="s">
        <v>22</v>
      </c>
      <c r="G94" s="90" t="s">
        <v>97</v>
      </c>
      <c r="H94" s="90" t="s">
        <v>17</v>
      </c>
      <c r="I94" s="90" t="s">
        <v>10</v>
      </c>
      <c r="J94" s="90" t="s">
        <v>31</v>
      </c>
      <c r="K94" s="90" t="s">
        <v>61</v>
      </c>
      <c r="L94" s="90" t="s">
        <v>20</v>
      </c>
      <c r="M94" s="75" t="s">
        <v>26</v>
      </c>
      <c r="N94" s="90" t="s">
        <v>143</v>
      </c>
      <c r="O94" s="90" t="s">
        <v>36</v>
      </c>
      <c r="P94" s="91" t="s">
        <v>11</v>
      </c>
      <c r="Q94" s="91" t="s">
        <v>19</v>
      </c>
    </row>
    <row r="95" spans="1:26" s="85" customFormat="1" ht="72" x14ac:dyDescent="0.3">
      <c r="A95" s="38">
        <v>1</v>
      </c>
      <c r="B95" s="86"/>
      <c r="C95" s="87"/>
      <c r="D95" s="86"/>
      <c r="E95" s="81"/>
      <c r="F95" s="82"/>
      <c r="G95" s="122"/>
      <c r="H95" s="89"/>
      <c r="I95" s="83"/>
      <c r="J95" s="83"/>
      <c r="K95" s="83"/>
      <c r="L95" s="83"/>
      <c r="M95" s="74"/>
      <c r="N95" s="74"/>
      <c r="O95" s="20"/>
      <c r="P95" s="20"/>
      <c r="Q95" s="123" t="s">
        <v>269</v>
      </c>
      <c r="R95" s="84"/>
      <c r="S95" s="84"/>
      <c r="T95" s="84"/>
      <c r="U95" s="84"/>
      <c r="V95" s="84"/>
      <c r="W95" s="84"/>
      <c r="X95" s="84"/>
      <c r="Y95" s="84"/>
      <c r="Z95" s="84"/>
    </row>
    <row r="96" spans="1:26" s="85" customFormat="1" x14ac:dyDescent="0.3">
      <c r="A96" s="38"/>
      <c r="B96" s="39" t="s">
        <v>16</v>
      </c>
      <c r="C96" s="87"/>
      <c r="D96" s="86"/>
      <c r="E96" s="81"/>
      <c r="F96" s="82"/>
      <c r="G96" s="82"/>
      <c r="H96" s="82"/>
      <c r="I96" s="83"/>
      <c r="J96" s="83"/>
      <c r="K96" s="88"/>
      <c r="L96" s="88"/>
      <c r="M96" s="121"/>
      <c r="N96" s="88"/>
      <c r="O96" s="20"/>
      <c r="P96" s="20"/>
      <c r="Q96" s="124"/>
    </row>
    <row r="97" spans="2:17" x14ac:dyDescent="0.3">
      <c r="B97" s="21"/>
      <c r="C97" s="21"/>
      <c r="D97" s="21"/>
      <c r="E97" s="22"/>
      <c r="F97" s="21"/>
      <c r="G97" s="21"/>
      <c r="H97" s="21"/>
      <c r="I97" s="21"/>
      <c r="J97" s="21"/>
      <c r="K97" s="21"/>
      <c r="L97" s="21"/>
      <c r="M97" s="21"/>
      <c r="N97" s="21"/>
      <c r="O97" s="21"/>
      <c r="P97" s="21"/>
    </row>
    <row r="98" spans="2:17" ht="18" x14ac:dyDescent="0.3">
      <c r="B98" s="43" t="s">
        <v>32</v>
      </c>
      <c r="C98" s="53">
        <f>+K96</f>
        <v>0</v>
      </c>
      <c r="H98" s="23"/>
      <c r="I98" s="23"/>
      <c r="J98" s="23"/>
      <c r="K98" s="23"/>
      <c r="L98" s="23"/>
      <c r="M98" s="23"/>
      <c r="N98" s="21"/>
      <c r="O98" s="21"/>
      <c r="P98" s="21"/>
    </row>
    <row r="100" spans="2:17" ht="15" thickBot="1" x14ac:dyDescent="0.35"/>
    <row r="101" spans="2:17" ht="37.200000000000003" customHeight="1" thickBot="1" x14ac:dyDescent="0.35">
      <c r="B101" s="55" t="s">
        <v>49</v>
      </c>
      <c r="C101" s="56" t="s">
        <v>50</v>
      </c>
      <c r="D101" s="55" t="s">
        <v>51</v>
      </c>
      <c r="E101" s="56" t="s">
        <v>55</v>
      </c>
    </row>
    <row r="102" spans="2:17" ht="41.4" customHeight="1" x14ac:dyDescent="0.3">
      <c r="B102" s="48" t="s">
        <v>119</v>
      </c>
      <c r="C102" s="51">
        <v>20</v>
      </c>
      <c r="D102" s="51">
        <v>0</v>
      </c>
      <c r="E102" s="214">
        <f>+D102+D103+D104</f>
        <v>0</v>
      </c>
    </row>
    <row r="103" spans="2:17" x14ac:dyDescent="0.3">
      <c r="B103" s="48" t="s">
        <v>120</v>
      </c>
      <c r="C103" s="41">
        <v>30</v>
      </c>
      <c r="D103" s="130">
        <v>0</v>
      </c>
      <c r="E103" s="215"/>
    </row>
    <row r="104" spans="2:17" ht="15" thickBot="1" x14ac:dyDescent="0.35">
      <c r="B104" s="48" t="s">
        <v>121</v>
      </c>
      <c r="C104" s="52">
        <v>40</v>
      </c>
      <c r="D104" s="52">
        <v>0</v>
      </c>
      <c r="E104" s="216"/>
    </row>
    <row r="106" spans="2:17" ht="15" thickBot="1" x14ac:dyDescent="0.35"/>
    <row r="107" spans="2:17" ht="26.4" thickBot="1" x14ac:dyDescent="0.35">
      <c r="B107" s="209" t="s">
        <v>52</v>
      </c>
      <c r="C107" s="210"/>
      <c r="D107" s="210"/>
      <c r="E107" s="210"/>
      <c r="F107" s="210"/>
      <c r="G107" s="210"/>
      <c r="H107" s="210"/>
      <c r="I107" s="210"/>
      <c r="J107" s="210"/>
      <c r="K107" s="210"/>
      <c r="L107" s="210"/>
      <c r="M107" s="210"/>
      <c r="N107" s="211"/>
    </row>
    <row r="109" spans="2:17" ht="76.5" customHeight="1" x14ac:dyDescent="0.3">
      <c r="B109" s="92" t="s">
        <v>0</v>
      </c>
      <c r="C109" s="92" t="s">
        <v>39</v>
      </c>
      <c r="D109" s="92" t="s">
        <v>40</v>
      </c>
      <c r="E109" s="92" t="s">
        <v>110</v>
      </c>
      <c r="F109" s="92" t="s">
        <v>112</v>
      </c>
      <c r="G109" s="92" t="s">
        <v>113</v>
      </c>
      <c r="H109" s="92" t="s">
        <v>114</v>
      </c>
      <c r="I109" s="92" t="s">
        <v>111</v>
      </c>
      <c r="J109" s="199" t="s">
        <v>115</v>
      </c>
      <c r="K109" s="212"/>
      <c r="L109" s="200"/>
      <c r="M109" s="92" t="s">
        <v>117</v>
      </c>
      <c r="N109" s="92" t="s">
        <v>41</v>
      </c>
      <c r="O109" s="92" t="s">
        <v>42</v>
      </c>
      <c r="P109" s="199" t="s">
        <v>3</v>
      </c>
      <c r="Q109" s="200"/>
    </row>
    <row r="110" spans="2:17" ht="60.75" customHeight="1" x14ac:dyDescent="0.3">
      <c r="B110" s="128" t="s">
        <v>125</v>
      </c>
      <c r="C110" s="128" t="s">
        <v>236</v>
      </c>
      <c r="D110" s="2" t="s">
        <v>270</v>
      </c>
      <c r="E110" s="2">
        <v>55176040</v>
      </c>
      <c r="F110" s="2" t="s">
        <v>220</v>
      </c>
      <c r="G110" s="2" t="s">
        <v>249</v>
      </c>
      <c r="H110" s="135">
        <v>38696</v>
      </c>
      <c r="I110" s="4"/>
      <c r="J110" s="133" t="s">
        <v>272</v>
      </c>
      <c r="K110" s="70" t="s">
        <v>271</v>
      </c>
      <c r="L110" s="70" t="s">
        <v>273</v>
      </c>
      <c r="M110" s="93" t="s">
        <v>131</v>
      </c>
      <c r="N110" s="93" t="s">
        <v>131</v>
      </c>
      <c r="O110" s="93" t="s">
        <v>131</v>
      </c>
      <c r="P110" s="213"/>
      <c r="Q110" s="213"/>
    </row>
    <row r="111" spans="2:17" ht="60.75" customHeight="1" x14ac:dyDescent="0.3">
      <c r="B111" s="128" t="s">
        <v>126</v>
      </c>
      <c r="C111" s="128" t="s">
        <v>236</v>
      </c>
      <c r="D111" s="2" t="s">
        <v>274</v>
      </c>
      <c r="E111" s="2">
        <v>55161926</v>
      </c>
      <c r="F111" s="2" t="s">
        <v>275</v>
      </c>
      <c r="G111" s="135" t="s">
        <v>208</v>
      </c>
      <c r="H111" s="135">
        <v>34909</v>
      </c>
      <c r="I111" s="4"/>
      <c r="J111" s="133" t="s">
        <v>276</v>
      </c>
      <c r="K111" s="70" t="s">
        <v>278</v>
      </c>
      <c r="L111" s="69" t="s">
        <v>277</v>
      </c>
      <c r="M111" s="93" t="s">
        <v>131</v>
      </c>
      <c r="N111" s="93" t="s">
        <v>131</v>
      </c>
      <c r="O111" s="93" t="s">
        <v>131</v>
      </c>
      <c r="P111" s="201"/>
      <c r="Q111" s="202"/>
    </row>
    <row r="112" spans="2:17" ht="33.6" customHeight="1" x14ac:dyDescent="0.3">
      <c r="B112" s="128" t="s">
        <v>127</v>
      </c>
      <c r="C112" s="143" t="s">
        <v>412</v>
      </c>
      <c r="D112" s="2" t="s">
        <v>247</v>
      </c>
      <c r="E112" s="2">
        <v>36068629</v>
      </c>
      <c r="F112" s="2" t="s">
        <v>248</v>
      </c>
      <c r="G112" s="2" t="s">
        <v>249</v>
      </c>
      <c r="H112" s="135">
        <v>39381</v>
      </c>
      <c r="I112" s="4"/>
      <c r="J112" s="1" t="s">
        <v>312</v>
      </c>
      <c r="K112" s="69" t="s">
        <v>313</v>
      </c>
      <c r="L112" s="69" t="s">
        <v>194</v>
      </c>
      <c r="M112" s="93" t="s">
        <v>131</v>
      </c>
      <c r="N112" s="93" t="s">
        <v>131</v>
      </c>
      <c r="O112" s="93" t="s">
        <v>131</v>
      </c>
      <c r="P112" s="213"/>
      <c r="Q112" s="213"/>
    </row>
    <row r="115" spans="2:7" ht="15" thickBot="1" x14ac:dyDescent="0.35"/>
    <row r="116" spans="2:7" ht="54" customHeight="1" x14ac:dyDescent="0.3">
      <c r="B116" s="95" t="s">
        <v>33</v>
      </c>
      <c r="C116" s="95" t="s">
        <v>49</v>
      </c>
      <c r="D116" s="92" t="s">
        <v>50</v>
      </c>
      <c r="E116" s="95" t="s">
        <v>51</v>
      </c>
      <c r="F116" s="56" t="s">
        <v>56</v>
      </c>
      <c r="G116" s="66"/>
    </row>
    <row r="117" spans="2:7" ht="120.75" customHeight="1" x14ac:dyDescent="0.2">
      <c r="B117" s="203" t="s">
        <v>53</v>
      </c>
      <c r="C117" s="5" t="s">
        <v>122</v>
      </c>
      <c r="D117" s="130">
        <v>25</v>
      </c>
      <c r="E117" s="130">
        <v>25</v>
      </c>
      <c r="F117" s="204">
        <f>+E117+E118+E119</f>
        <v>60</v>
      </c>
      <c r="G117" s="67"/>
    </row>
    <row r="118" spans="2:7" ht="76.2" customHeight="1" x14ac:dyDescent="0.2">
      <c r="B118" s="203"/>
      <c r="C118" s="5" t="s">
        <v>123</v>
      </c>
      <c r="D118" s="54">
        <v>25</v>
      </c>
      <c r="E118" s="130">
        <v>25</v>
      </c>
      <c r="F118" s="205"/>
      <c r="G118" s="67"/>
    </row>
    <row r="119" spans="2:7" ht="69" customHeight="1" x14ac:dyDescent="0.2">
      <c r="B119" s="203"/>
      <c r="C119" s="5" t="s">
        <v>124</v>
      </c>
      <c r="D119" s="130">
        <v>10</v>
      </c>
      <c r="E119" s="130">
        <v>10</v>
      </c>
      <c r="F119" s="206"/>
      <c r="G119" s="67"/>
    </row>
    <row r="120" spans="2:7" x14ac:dyDescent="0.3">
      <c r="C120" s="76"/>
    </row>
    <row r="123" spans="2:7" x14ac:dyDescent="0.3">
      <c r="B123" s="94" t="s">
        <v>57</v>
      </c>
    </row>
    <row r="126" spans="2:7" x14ac:dyDescent="0.3">
      <c r="B126" s="96" t="s">
        <v>33</v>
      </c>
      <c r="C126" s="96" t="s">
        <v>58</v>
      </c>
      <c r="D126" s="95" t="s">
        <v>51</v>
      </c>
      <c r="E126" s="95" t="s">
        <v>16</v>
      </c>
    </row>
    <row r="127" spans="2:7" ht="27.6" x14ac:dyDescent="0.3">
      <c r="B127" s="77" t="s">
        <v>59</v>
      </c>
      <c r="C127" s="78">
        <v>40</v>
      </c>
      <c r="D127" s="130">
        <f>+E102</f>
        <v>0</v>
      </c>
      <c r="E127" s="187">
        <f>+D127+D128</f>
        <v>60</v>
      </c>
    </row>
    <row r="128" spans="2:7" ht="41.4" x14ac:dyDescent="0.3">
      <c r="B128" s="77" t="s">
        <v>60</v>
      </c>
      <c r="C128" s="78">
        <v>60</v>
      </c>
      <c r="D128" s="130">
        <f>+F117</f>
        <v>60</v>
      </c>
      <c r="E128" s="188"/>
    </row>
  </sheetData>
  <mergeCells count="40">
    <mergeCell ref="E127:E128"/>
    <mergeCell ref="B91:N91"/>
    <mergeCell ref="E102:E104"/>
    <mergeCell ref="B107:N107"/>
    <mergeCell ref="J109:L109"/>
    <mergeCell ref="B88:P88"/>
    <mergeCell ref="B71:N71"/>
    <mergeCell ref="J76:L76"/>
    <mergeCell ref="P76:Q76"/>
    <mergeCell ref="P77:Q77"/>
    <mergeCell ref="P78:Q78"/>
    <mergeCell ref="B81:N81"/>
    <mergeCell ref="D84:E84"/>
    <mergeCell ref="D85:E85"/>
    <mergeCell ref="P79:Q79"/>
    <mergeCell ref="P112:Q112"/>
    <mergeCell ref="B117:B119"/>
    <mergeCell ref="F117:F119"/>
    <mergeCell ref="P109:Q109"/>
    <mergeCell ref="P110:Q110"/>
    <mergeCell ref="P111:Q111"/>
    <mergeCell ref="C58:N58"/>
    <mergeCell ref="B60:N60"/>
    <mergeCell ref="O63:P63"/>
    <mergeCell ref="O64:P64"/>
    <mergeCell ref="O65:P65"/>
    <mergeCell ref="M45:N45"/>
    <mergeCell ref="C10:E10"/>
    <mergeCell ref="B14:C21"/>
    <mergeCell ref="C9:N9"/>
    <mergeCell ref="B2:P2"/>
    <mergeCell ref="B4:P4"/>
    <mergeCell ref="C6:N6"/>
    <mergeCell ref="C7:N7"/>
    <mergeCell ref="C8:N8"/>
    <mergeCell ref="B54:B55"/>
    <mergeCell ref="C54:C55"/>
    <mergeCell ref="D54:E54"/>
    <mergeCell ref="B22:C22"/>
    <mergeCell ref="E40:E41"/>
  </mergeCells>
  <dataValidations count="2">
    <dataValidation type="list" allowBlank="1" showInputMessage="1" showErrorMessage="1" sqref="WVE983044 A65540 IS65540 SO65540 ACK65540 AMG65540 AWC65540 BFY65540 BPU65540 BZQ65540 CJM65540 CTI65540 DDE65540 DNA65540 DWW65540 EGS65540 EQO65540 FAK65540 FKG65540 FUC65540 GDY65540 GNU65540 GXQ65540 HHM65540 HRI65540 IBE65540 ILA65540 IUW65540 JES65540 JOO65540 JYK65540 KIG65540 KSC65540 LBY65540 LLU65540 LVQ65540 MFM65540 MPI65540 MZE65540 NJA65540 NSW65540 OCS65540 OMO65540 OWK65540 PGG65540 PQC65540 PZY65540 QJU65540 QTQ65540 RDM65540 RNI65540 RXE65540 SHA65540 SQW65540 TAS65540 TKO65540 TUK65540 UEG65540 UOC65540 UXY65540 VHU65540 VRQ65540 WBM65540 WLI65540 WVE65540 A131076 IS131076 SO131076 ACK131076 AMG131076 AWC131076 BFY131076 BPU131076 BZQ131076 CJM131076 CTI131076 DDE131076 DNA131076 DWW131076 EGS131076 EQO131076 FAK131076 FKG131076 FUC131076 GDY131076 GNU131076 GXQ131076 HHM131076 HRI131076 IBE131076 ILA131076 IUW131076 JES131076 JOO131076 JYK131076 KIG131076 KSC131076 LBY131076 LLU131076 LVQ131076 MFM131076 MPI131076 MZE131076 NJA131076 NSW131076 OCS131076 OMO131076 OWK131076 PGG131076 PQC131076 PZY131076 QJU131076 QTQ131076 RDM131076 RNI131076 RXE131076 SHA131076 SQW131076 TAS131076 TKO131076 TUK131076 UEG131076 UOC131076 UXY131076 VHU131076 VRQ131076 WBM131076 WLI131076 WVE131076 A196612 IS196612 SO196612 ACK196612 AMG196612 AWC196612 BFY196612 BPU196612 BZQ196612 CJM196612 CTI196612 DDE196612 DNA196612 DWW196612 EGS196612 EQO196612 FAK196612 FKG196612 FUC196612 GDY196612 GNU196612 GXQ196612 HHM196612 HRI196612 IBE196612 ILA196612 IUW196612 JES196612 JOO196612 JYK196612 KIG196612 KSC196612 LBY196612 LLU196612 LVQ196612 MFM196612 MPI196612 MZE196612 NJA196612 NSW196612 OCS196612 OMO196612 OWK196612 PGG196612 PQC196612 PZY196612 QJU196612 QTQ196612 RDM196612 RNI196612 RXE196612 SHA196612 SQW196612 TAS196612 TKO196612 TUK196612 UEG196612 UOC196612 UXY196612 VHU196612 VRQ196612 WBM196612 WLI196612 WVE196612 A262148 IS262148 SO262148 ACK262148 AMG262148 AWC262148 BFY262148 BPU262148 BZQ262148 CJM262148 CTI262148 DDE262148 DNA262148 DWW262148 EGS262148 EQO262148 FAK262148 FKG262148 FUC262148 GDY262148 GNU262148 GXQ262148 HHM262148 HRI262148 IBE262148 ILA262148 IUW262148 JES262148 JOO262148 JYK262148 KIG262148 KSC262148 LBY262148 LLU262148 LVQ262148 MFM262148 MPI262148 MZE262148 NJA262148 NSW262148 OCS262148 OMO262148 OWK262148 PGG262148 PQC262148 PZY262148 QJU262148 QTQ262148 RDM262148 RNI262148 RXE262148 SHA262148 SQW262148 TAS262148 TKO262148 TUK262148 UEG262148 UOC262148 UXY262148 VHU262148 VRQ262148 WBM262148 WLI262148 WVE262148 A327684 IS327684 SO327684 ACK327684 AMG327684 AWC327684 BFY327684 BPU327684 BZQ327684 CJM327684 CTI327684 DDE327684 DNA327684 DWW327684 EGS327684 EQO327684 FAK327684 FKG327684 FUC327684 GDY327684 GNU327684 GXQ327684 HHM327684 HRI327684 IBE327684 ILA327684 IUW327684 JES327684 JOO327684 JYK327684 KIG327684 KSC327684 LBY327684 LLU327684 LVQ327684 MFM327684 MPI327684 MZE327684 NJA327684 NSW327684 OCS327684 OMO327684 OWK327684 PGG327684 PQC327684 PZY327684 QJU327684 QTQ327684 RDM327684 RNI327684 RXE327684 SHA327684 SQW327684 TAS327684 TKO327684 TUK327684 UEG327684 UOC327684 UXY327684 VHU327684 VRQ327684 WBM327684 WLI327684 WVE327684 A393220 IS393220 SO393220 ACK393220 AMG393220 AWC393220 BFY393220 BPU393220 BZQ393220 CJM393220 CTI393220 DDE393220 DNA393220 DWW393220 EGS393220 EQO393220 FAK393220 FKG393220 FUC393220 GDY393220 GNU393220 GXQ393220 HHM393220 HRI393220 IBE393220 ILA393220 IUW393220 JES393220 JOO393220 JYK393220 KIG393220 KSC393220 LBY393220 LLU393220 LVQ393220 MFM393220 MPI393220 MZE393220 NJA393220 NSW393220 OCS393220 OMO393220 OWK393220 PGG393220 PQC393220 PZY393220 QJU393220 QTQ393220 RDM393220 RNI393220 RXE393220 SHA393220 SQW393220 TAS393220 TKO393220 TUK393220 UEG393220 UOC393220 UXY393220 VHU393220 VRQ393220 WBM393220 WLI393220 WVE393220 A458756 IS458756 SO458756 ACK458756 AMG458756 AWC458756 BFY458756 BPU458756 BZQ458756 CJM458756 CTI458756 DDE458756 DNA458756 DWW458756 EGS458756 EQO458756 FAK458756 FKG458756 FUC458756 GDY458756 GNU458756 GXQ458756 HHM458756 HRI458756 IBE458756 ILA458756 IUW458756 JES458756 JOO458756 JYK458756 KIG458756 KSC458756 LBY458756 LLU458756 LVQ458756 MFM458756 MPI458756 MZE458756 NJA458756 NSW458756 OCS458756 OMO458756 OWK458756 PGG458756 PQC458756 PZY458756 QJU458756 QTQ458756 RDM458756 RNI458756 RXE458756 SHA458756 SQW458756 TAS458756 TKO458756 TUK458756 UEG458756 UOC458756 UXY458756 VHU458756 VRQ458756 WBM458756 WLI458756 WVE458756 A524292 IS524292 SO524292 ACK524292 AMG524292 AWC524292 BFY524292 BPU524292 BZQ524292 CJM524292 CTI524292 DDE524292 DNA524292 DWW524292 EGS524292 EQO524292 FAK524292 FKG524292 FUC524292 GDY524292 GNU524292 GXQ524292 HHM524292 HRI524292 IBE524292 ILA524292 IUW524292 JES524292 JOO524292 JYK524292 KIG524292 KSC524292 LBY524292 LLU524292 LVQ524292 MFM524292 MPI524292 MZE524292 NJA524292 NSW524292 OCS524292 OMO524292 OWK524292 PGG524292 PQC524292 PZY524292 QJU524292 QTQ524292 RDM524292 RNI524292 RXE524292 SHA524292 SQW524292 TAS524292 TKO524292 TUK524292 UEG524292 UOC524292 UXY524292 VHU524292 VRQ524292 WBM524292 WLI524292 WVE524292 A589828 IS589828 SO589828 ACK589828 AMG589828 AWC589828 BFY589828 BPU589828 BZQ589828 CJM589828 CTI589828 DDE589828 DNA589828 DWW589828 EGS589828 EQO589828 FAK589828 FKG589828 FUC589828 GDY589828 GNU589828 GXQ589828 HHM589828 HRI589828 IBE589828 ILA589828 IUW589828 JES589828 JOO589828 JYK589828 KIG589828 KSC589828 LBY589828 LLU589828 LVQ589828 MFM589828 MPI589828 MZE589828 NJA589828 NSW589828 OCS589828 OMO589828 OWK589828 PGG589828 PQC589828 PZY589828 QJU589828 QTQ589828 RDM589828 RNI589828 RXE589828 SHA589828 SQW589828 TAS589828 TKO589828 TUK589828 UEG589828 UOC589828 UXY589828 VHU589828 VRQ589828 WBM589828 WLI589828 WVE589828 A655364 IS655364 SO655364 ACK655364 AMG655364 AWC655364 BFY655364 BPU655364 BZQ655364 CJM655364 CTI655364 DDE655364 DNA655364 DWW655364 EGS655364 EQO655364 FAK655364 FKG655364 FUC655364 GDY655364 GNU655364 GXQ655364 HHM655364 HRI655364 IBE655364 ILA655364 IUW655364 JES655364 JOO655364 JYK655364 KIG655364 KSC655364 LBY655364 LLU655364 LVQ655364 MFM655364 MPI655364 MZE655364 NJA655364 NSW655364 OCS655364 OMO655364 OWK655364 PGG655364 PQC655364 PZY655364 QJU655364 QTQ655364 RDM655364 RNI655364 RXE655364 SHA655364 SQW655364 TAS655364 TKO655364 TUK655364 UEG655364 UOC655364 UXY655364 VHU655364 VRQ655364 WBM655364 WLI655364 WVE655364 A720900 IS720900 SO720900 ACK720900 AMG720900 AWC720900 BFY720900 BPU720900 BZQ720900 CJM720900 CTI720900 DDE720900 DNA720900 DWW720900 EGS720900 EQO720900 FAK720900 FKG720900 FUC720900 GDY720900 GNU720900 GXQ720900 HHM720900 HRI720900 IBE720900 ILA720900 IUW720900 JES720900 JOO720900 JYK720900 KIG720900 KSC720900 LBY720900 LLU720900 LVQ720900 MFM720900 MPI720900 MZE720900 NJA720900 NSW720900 OCS720900 OMO720900 OWK720900 PGG720900 PQC720900 PZY720900 QJU720900 QTQ720900 RDM720900 RNI720900 RXE720900 SHA720900 SQW720900 TAS720900 TKO720900 TUK720900 UEG720900 UOC720900 UXY720900 VHU720900 VRQ720900 WBM720900 WLI720900 WVE720900 A786436 IS786436 SO786436 ACK786436 AMG786436 AWC786436 BFY786436 BPU786436 BZQ786436 CJM786436 CTI786436 DDE786436 DNA786436 DWW786436 EGS786436 EQO786436 FAK786436 FKG786436 FUC786436 GDY786436 GNU786436 GXQ786436 HHM786436 HRI786436 IBE786436 ILA786436 IUW786436 JES786436 JOO786436 JYK786436 KIG786436 KSC786436 LBY786436 LLU786436 LVQ786436 MFM786436 MPI786436 MZE786436 NJA786436 NSW786436 OCS786436 OMO786436 OWK786436 PGG786436 PQC786436 PZY786436 QJU786436 QTQ786436 RDM786436 RNI786436 RXE786436 SHA786436 SQW786436 TAS786436 TKO786436 TUK786436 UEG786436 UOC786436 UXY786436 VHU786436 VRQ786436 WBM786436 WLI786436 WVE786436 A851972 IS851972 SO851972 ACK851972 AMG851972 AWC851972 BFY851972 BPU851972 BZQ851972 CJM851972 CTI851972 DDE851972 DNA851972 DWW851972 EGS851972 EQO851972 FAK851972 FKG851972 FUC851972 GDY851972 GNU851972 GXQ851972 HHM851972 HRI851972 IBE851972 ILA851972 IUW851972 JES851972 JOO851972 JYK851972 KIG851972 KSC851972 LBY851972 LLU851972 LVQ851972 MFM851972 MPI851972 MZE851972 NJA851972 NSW851972 OCS851972 OMO851972 OWK851972 PGG851972 PQC851972 PZY851972 QJU851972 QTQ851972 RDM851972 RNI851972 RXE851972 SHA851972 SQW851972 TAS851972 TKO851972 TUK851972 UEG851972 UOC851972 UXY851972 VHU851972 VRQ851972 WBM851972 WLI851972 WVE851972 A917508 IS917508 SO917508 ACK917508 AMG917508 AWC917508 BFY917508 BPU917508 BZQ917508 CJM917508 CTI917508 DDE917508 DNA917508 DWW917508 EGS917508 EQO917508 FAK917508 FKG917508 FUC917508 GDY917508 GNU917508 GXQ917508 HHM917508 HRI917508 IBE917508 ILA917508 IUW917508 JES917508 JOO917508 JYK917508 KIG917508 KSC917508 LBY917508 LLU917508 LVQ917508 MFM917508 MPI917508 MZE917508 NJA917508 NSW917508 OCS917508 OMO917508 OWK917508 PGG917508 PQC917508 PZY917508 QJU917508 QTQ917508 RDM917508 RNI917508 RXE917508 SHA917508 SQW917508 TAS917508 TKO917508 TUK917508 UEG917508 UOC917508 UXY917508 VHU917508 VRQ917508 WBM917508 WLI917508 WVE917508 A983044 IS983044 SO983044 ACK983044 AMG983044 AWC983044 BFY983044 BPU983044 BZQ983044 CJM983044 CTI983044 DDE983044 DNA983044 DWW983044 EGS983044 EQO983044 FAK983044 FKG983044 FUC983044 GDY983044 GNU983044 GXQ983044 HHM983044 HRI983044 IBE983044 ILA983044 IUW983044 JES983044 JOO983044 JYK983044 KIG983044 KSC983044 LBY983044 LLU983044 LVQ983044 MFM983044 MPI983044 MZE983044 NJA983044 NSW983044 OCS983044 OMO983044 OWK983044 PGG983044 PQC983044 PZY983044 QJU983044 QTQ983044 RDM983044 RNI983044 RXE983044 SHA983044 SQW983044 TAS983044 TKO983044 TUK983044 UEG983044 UOC983044 UXY983044 VHU983044 VRQ983044 WBM983044 WLI98304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4 WLL983044 C65540 IV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C131076 IV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C196612 IV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C262148 IV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C327684 IV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C393220 IV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C458756 IV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C524292 IV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C589828 IV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C655364 IV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C720900 IV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C786436 IV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C851972 IV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C917508 IV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C983044 IV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B4" zoomScale="90" zoomScaleNormal="90" workbookViewId="0">
      <selection activeCell="Q52" sqref="Q52"/>
    </sheetView>
  </sheetViews>
  <sheetFormatPr baseColWidth="10" defaultRowHeight="14.4" x14ac:dyDescent="0.3"/>
  <cols>
    <col min="1" max="1" width="3.109375" style="6" bestFit="1" customWidth="1"/>
    <col min="2" max="2" width="102.6640625" style="6" bestFit="1" customWidth="1"/>
    <col min="3" max="3" width="31.109375" style="6" customWidth="1"/>
    <col min="4" max="4" width="48.33203125" style="6" customWidth="1"/>
    <col min="5" max="5" width="2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14.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5" t="s">
        <v>63</v>
      </c>
      <c r="C2" s="196"/>
      <c r="D2" s="196"/>
      <c r="E2" s="196"/>
      <c r="F2" s="196"/>
      <c r="G2" s="196"/>
      <c r="H2" s="196"/>
      <c r="I2" s="196"/>
      <c r="J2" s="196"/>
      <c r="K2" s="196"/>
      <c r="L2" s="196"/>
      <c r="M2" s="196"/>
      <c r="N2" s="196"/>
      <c r="O2" s="196"/>
      <c r="P2" s="196"/>
    </row>
    <row r="4" spans="2:16" ht="25.8" x14ac:dyDescent="0.3">
      <c r="B4" s="195" t="s">
        <v>48</v>
      </c>
      <c r="C4" s="196"/>
      <c r="D4" s="196"/>
      <c r="E4" s="196"/>
      <c r="F4" s="196"/>
      <c r="G4" s="196"/>
      <c r="H4" s="196"/>
      <c r="I4" s="196"/>
      <c r="J4" s="196"/>
      <c r="K4" s="196"/>
      <c r="L4" s="196"/>
      <c r="M4" s="196"/>
      <c r="N4" s="196"/>
      <c r="O4" s="196"/>
      <c r="P4" s="196"/>
    </row>
    <row r="5" spans="2:16" ht="15" thickBot="1" x14ac:dyDescent="0.35"/>
    <row r="6" spans="2:16" ht="21.6" thickBot="1" x14ac:dyDescent="0.35">
      <c r="B6" s="8" t="s">
        <v>4</v>
      </c>
      <c r="C6" s="193" t="s">
        <v>153</v>
      </c>
      <c r="D6" s="193"/>
      <c r="E6" s="193"/>
      <c r="F6" s="193"/>
      <c r="G6" s="193"/>
      <c r="H6" s="193"/>
      <c r="I6" s="193"/>
      <c r="J6" s="193"/>
      <c r="K6" s="193"/>
      <c r="L6" s="193"/>
      <c r="M6" s="193"/>
      <c r="N6" s="194"/>
    </row>
    <row r="7" spans="2:16" ht="16.2" thickBot="1" x14ac:dyDescent="0.35">
      <c r="B7" s="9" t="s">
        <v>5</v>
      </c>
      <c r="C7" s="193"/>
      <c r="D7" s="193"/>
      <c r="E7" s="193"/>
      <c r="F7" s="193"/>
      <c r="G7" s="193"/>
      <c r="H7" s="193"/>
      <c r="I7" s="193"/>
      <c r="J7" s="193"/>
      <c r="K7" s="193"/>
      <c r="L7" s="193"/>
      <c r="M7" s="193"/>
      <c r="N7" s="194"/>
    </row>
    <row r="8" spans="2:16" ht="16.2" thickBot="1" x14ac:dyDescent="0.35">
      <c r="B8" s="9" t="s">
        <v>6</v>
      </c>
      <c r="C8" s="193"/>
      <c r="D8" s="193"/>
      <c r="E8" s="193"/>
      <c r="F8" s="193"/>
      <c r="G8" s="193"/>
      <c r="H8" s="193"/>
      <c r="I8" s="193"/>
      <c r="J8" s="193"/>
      <c r="K8" s="193"/>
      <c r="L8" s="193"/>
      <c r="M8" s="193"/>
      <c r="N8" s="194"/>
    </row>
    <row r="9" spans="2:16" ht="16.2" thickBot="1" x14ac:dyDescent="0.35">
      <c r="B9" s="9" t="s">
        <v>7</v>
      </c>
      <c r="C9" s="193"/>
      <c r="D9" s="193"/>
      <c r="E9" s="193"/>
      <c r="F9" s="193"/>
      <c r="G9" s="193"/>
      <c r="H9" s="193"/>
      <c r="I9" s="193"/>
      <c r="J9" s="193"/>
      <c r="K9" s="193"/>
      <c r="L9" s="193"/>
      <c r="M9" s="193"/>
      <c r="N9" s="194"/>
    </row>
    <row r="10" spans="2:16" ht="16.2" thickBot="1" x14ac:dyDescent="0.35">
      <c r="B10" s="9" t="s">
        <v>8</v>
      </c>
      <c r="C10" s="190">
        <v>51</v>
      </c>
      <c r="D10" s="190"/>
      <c r="E10" s="191"/>
      <c r="F10" s="25"/>
      <c r="G10" s="25"/>
      <c r="H10" s="25"/>
      <c r="I10" s="25"/>
      <c r="J10" s="25"/>
      <c r="K10" s="25"/>
      <c r="L10" s="25"/>
      <c r="M10" s="25"/>
      <c r="N10" s="26"/>
    </row>
    <row r="11" spans="2:16" ht="16.2" thickBot="1" x14ac:dyDescent="0.35">
      <c r="B11" s="11" t="s">
        <v>9</v>
      </c>
      <c r="C11" s="12">
        <v>41974</v>
      </c>
      <c r="D11" s="13"/>
      <c r="E11" s="13"/>
      <c r="F11" s="13"/>
      <c r="G11" s="13"/>
      <c r="H11" s="13"/>
      <c r="I11" s="13"/>
      <c r="J11" s="13"/>
      <c r="K11" s="13"/>
      <c r="L11" s="13"/>
      <c r="M11" s="13"/>
      <c r="N11" s="14"/>
    </row>
    <row r="12" spans="2:16" ht="15.6" x14ac:dyDescent="0.3">
      <c r="B12" s="10"/>
      <c r="C12" s="15"/>
      <c r="D12" s="16"/>
      <c r="E12" s="16"/>
      <c r="F12" s="16"/>
      <c r="G12" s="16"/>
      <c r="H12" s="16"/>
      <c r="I12" s="79"/>
      <c r="J12" s="79"/>
      <c r="K12" s="79"/>
      <c r="L12" s="79"/>
      <c r="M12" s="79"/>
      <c r="N12" s="16"/>
    </row>
    <row r="13" spans="2:16" x14ac:dyDescent="0.3">
      <c r="I13" s="79"/>
      <c r="J13" s="79"/>
      <c r="K13" s="79"/>
      <c r="L13" s="79"/>
      <c r="M13" s="79"/>
      <c r="N13" s="80"/>
    </row>
    <row r="14" spans="2:16" ht="45.75" customHeight="1" x14ac:dyDescent="0.3">
      <c r="B14" s="192" t="s">
        <v>95</v>
      </c>
      <c r="C14" s="192"/>
      <c r="D14" s="131" t="s">
        <v>12</v>
      </c>
      <c r="E14" s="131" t="s">
        <v>13</v>
      </c>
      <c r="F14" s="131" t="s">
        <v>29</v>
      </c>
      <c r="G14" s="64"/>
      <c r="I14" s="29"/>
      <c r="J14" s="29"/>
      <c r="K14" s="29"/>
      <c r="L14" s="29"/>
      <c r="M14" s="29"/>
      <c r="N14" s="80"/>
    </row>
    <row r="15" spans="2:16" x14ac:dyDescent="0.3">
      <c r="B15" s="192"/>
      <c r="C15" s="192"/>
      <c r="D15" s="131">
        <v>51</v>
      </c>
      <c r="E15" s="27">
        <v>697485854</v>
      </c>
      <c r="F15" s="27">
        <v>334</v>
      </c>
      <c r="G15" s="65"/>
      <c r="I15" s="30"/>
      <c r="J15" s="30"/>
      <c r="K15" s="30"/>
      <c r="L15" s="30"/>
      <c r="M15" s="30"/>
      <c r="N15" s="80"/>
    </row>
    <row r="16" spans="2:16" x14ac:dyDescent="0.3">
      <c r="B16" s="192"/>
      <c r="C16" s="192"/>
      <c r="D16" s="131"/>
      <c r="E16" s="27"/>
      <c r="F16" s="27"/>
      <c r="G16" s="65"/>
      <c r="I16" s="30"/>
      <c r="J16" s="30"/>
      <c r="K16" s="30"/>
      <c r="L16" s="30"/>
      <c r="M16" s="30"/>
      <c r="N16" s="80"/>
    </row>
    <row r="17" spans="1:14" x14ac:dyDescent="0.3">
      <c r="B17" s="192"/>
      <c r="C17" s="192"/>
      <c r="D17" s="131"/>
      <c r="E17" s="27"/>
      <c r="F17" s="27"/>
      <c r="G17" s="65"/>
      <c r="I17" s="30"/>
      <c r="J17" s="30"/>
      <c r="K17" s="30"/>
      <c r="L17" s="30"/>
      <c r="M17" s="30"/>
      <c r="N17" s="80"/>
    </row>
    <row r="18" spans="1:14" x14ac:dyDescent="0.3">
      <c r="B18" s="192"/>
      <c r="C18" s="192"/>
      <c r="D18" s="131"/>
      <c r="E18" s="28"/>
      <c r="F18" s="27"/>
      <c r="G18" s="65"/>
      <c r="H18" s="18"/>
      <c r="I18" s="30"/>
      <c r="J18" s="30"/>
      <c r="K18" s="30"/>
      <c r="L18" s="30"/>
      <c r="M18" s="30"/>
      <c r="N18" s="17"/>
    </row>
    <row r="19" spans="1:14" x14ac:dyDescent="0.3">
      <c r="B19" s="192"/>
      <c r="C19" s="192"/>
      <c r="D19" s="131"/>
      <c r="E19" s="28"/>
      <c r="F19" s="27"/>
      <c r="G19" s="65"/>
      <c r="H19" s="18"/>
      <c r="I19" s="32"/>
      <c r="J19" s="32"/>
      <c r="K19" s="32"/>
      <c r="L19" s="32"/>
      <c r="M19" s="32"/>
      <c r="N19" s="17"/>
    </row>
    <row r="20" spans="1:14" x14ac:dyDescent="0.3">
      <c r="B20" s="192"/>
      <c r="C20" s="192"/>
      <c r="D20" s="131"/>
      <c r="E20" s="28"/>
      <c r="F20" s="27"/>
      <c r="G20" s="65"/>
      <c r="H20" s="18"/>
      <c r="I20" s="79"/>
      <c r="J20" s="79"/>
      <c r="K20" s="79"/>
      <c r="L20" s="79"/>
      <c r="M20" s="79"/>
      <c r="N20" s="17"/>
    </row>
    <row r="21" spans="1:14" x14ac:dyDescent="0.3">
      <c r="B21" s="192"/>
      <c r="C21" s="192"/>
      <c r="D21" s="131"/>
      <c r="E21" s="28"/>
      <c r="F21" s="27"/>
      <c r="G21" s="65"/>
      <c r="H21" s="18"/>
      <c r="I21" s="79"/>
      <c r="J21" s="79"/>
      <c r="K21" s="79"/>
      <c r="L21" s="79"/>
      <c r="M21" s="79"/>
      <c r="N21" s="17"/>
    </row>
    <row r="22" spans="1:14" ht="15" thickBot="1" x14ac:dyDescent="0.35">
      <c r="B22" s="185" t="s">
        <v>14</v>
      </c>
      <c r="C22" s="186"/>
      <c r="D22" s="131"/>
      <c r="E22" s="46"/>
      <c r="F22" s="27"/>
      <c r="G22" s="65"/>
      <c r="H22" s="18"/>
      <c r="I22" s="79"/>
      <c r="J22" s="79"/>
      <c r="K22" s="79"/>
      <c r="L22" s="79"/>
      <c r="M22" s="79"/>
      <c r="N22" s="17"/>
    </row>
    <row r="23" spans="1:14" ht="29.4" thickBot="1" x14ac:dyDescent="0.35">
      <c r="A23" s="34"/>
      <c r="B23" s="40" t="s">
        <v>15</v>
      </c>
      <c r="C23" s="40" t="s">
        <v>96</v>
      </c>
      <c r="E23" s="29"/>
      <c r="F23" s="29"/>
      <c r="G23" s="29"/>
      <c r="H23" s="29"/>
      <c r="I23" s="7"/>
      <c r="J23" s="7"/>
      <c r="K23" s="7"/>
      <c r="L23" s="7"/>
      <c r="M23" s="7"/>
    </row>
    <row r="24" spans="1:14" ht="15" thickBot="1" x14ac:dyDescent="0.35">
      <c r="A24" s="35">
        <v>1</v>
      </c>
      <c r="C24" s="37">
        <v>267</v>
      </c>
      <c r="D24" s="33"/>
      <c r="E24" s="36">
        <f>E15</f>
        <v>697485854</v>
      </c>
      <c r="F24" s="31"/>
      <c r="G24" s="31"/>
      <c r="H24" s="31"/>
      <c r="I24" s="19"/>
      <c r="J24" s="19"/>
      <c r="K24" s="19"/>
      <c r="L24" s="19"/>
      <c r="M24" s="19"/>
    </row>
    <row r="25" spans="1:14" x14ac:dyDescent="0.3">
      <c r="A25" s="71"/>
      <c r="C25" s="72"/>
      <c r="D25" s="30"/>
      <c r="E25" s="73"/>
      <c r="F25" s="31"/>
      <c r="G25" s="31"/>
      <c r="H25" s="31"/>
      <c r="I25" s="19"/>
      <c r="J25" s="19"/>
      <c r="K25" s="19"/>
      <c r="L25" s="19"/>
      <c r="M25" s="19"/>
    </row>
    <row r="26" spans="1:14" x14ac:dyDescent="0.3">
      <c r="A26" s="71"/>
      <c r="C26" s="72"/>
      <c r="D26" s="30"/>
      <c r="E26" s="73"/>
      <c r="F26" s="31"/>
      <c r="G26" s="31"/>
      <c r="H26" s="31"/>
      <c r="I26" s="19"/>
      <c r="J26" s="19"/>
      <c r="K26" s="19"/>
      <c r="L26" s="19"/>
      <c r="M26" s="19"/>
    </row>
    <row r="27" spans="1:14" x14ac:dyDescent="0.3">
      <c r="A27" s="71"/>
      <c r="B27" s="94" t="s">
        <v>130</v>
      </c>
      <c r="C27" s="76"/>
      <c r="D27" s="76"/>
      <c r="E27" s="76"/>
      <c r="F27" s="76"/>
      <c r="G27" s="76"/>
      <c r="H27" s="76"/>
      <c r="I27" s="79"/>
      <c r="J27" s="79"/>
      <c r="K27" s="79"/>
      <c r="L27" s="79"/>
      <c r="M27" s="79"/>
      <c r="N27" s="80"/>
    </row>
    <row r="28" spans="1:14" x14ac:dyDescent="0.3">
      <c r="A28" s="71"/>
      <c r="B28" s="76"/>
      <c r="C28" s="76"/>
      <c r="D28" s="76"/>
      <c r="E28" s="76"/>
      <c r="F28" s="76"/>
      <c r="G28" s="76"/>
      <c r="H28" s="76"/>
      <c r="I28" s="79"/>
      <c r="J28" s="79"/>
      <c r="K28" s="79"/>
      <c r="L28" s="79"/>
      <c r="M28" s="79"/>
      <c r="N28" s="80"/>
    </row>
    <row r="29" spans="1:14" x14ac:dyDescent="0.3">
      <c r="A29" s="71"/>
      <c r="B29" s="96" t="s">
        <v>33</v>
      </c>
      <c r="C29" s="96" t="s">
        <v>131</v>
      </c>
      <c r="D29" s="96" t="s">
        <v>132</v>
      </c>
      <c r="E29" s="76"/>
      <c r="F29" s="76"/>
      <c r="G29" s="76"/>
      <c r="H29" s="76"/>
      <c r="I29" s="79"/>
      <c r="J29" s="79"/>
      <c r="K29" s="79"/>
      <c r="L29" s="79"/>
      <c r="M29" s="79"/>
      <c r="N29" s="80"/>
    </row>
    <row r="30" spans="1:14" x14ac:dyDescent="0.3">
      <c r="A30" s="71"/>
      <c r="B30" s="93" t="s">
        <v>133</v>
      </c>
      <c r="C30" s="93"/>
      <c r="D30" s="93" t="s">
        <v>132</v>
      </c>
      <c r="E30" s="76"/>
      <c r="F30" s="76"/>
      <c r="G30" s="76"/>
      <c r="H30" s="76"/>
      <c r="I30" s="79"/>
      <c r="J30" s="79"/>
      <c r="K30" s="79"/>
      <c r="L30" s="79"/>
      <c r="M30" s="79"/>
      <c r="N30" s="80"/>
    </row>
    <row r="31" spans="1:14" x14ac:dyDescent="0.3">
      <c r="A31" s="71"/>
      <c r="B31" s="93" t="s">
        <v>134</v>
      </c>
      <c r="C31" s="93" t="s">
        <v>131</v>
      </c>
      <c r="D31" s="93"/>
      <c r="E31" s="76"/>
      <c r="F31" s="76"/>
      <c r="G31" s="76"/>
      <c r="H31" s="76"/>
      <c r="I31" s="79"/>
      <c r="J31" s="79"/>
      <c r="K31" s="79"/>
      <c r="L31" s="79"/>
      <c r="M31" s="79"/>
      <c r="N31" s="80"/>
    </row>
    <row r="32" spans="1:14" x14ac:dyDescent="0.3">
      <c r="A32" s="71"/>
      <c r="B32" s="93" t="s">
        <v>135</v>
      </c>
      <c r="C32" s="93" t="s">
        <v>131</v>
      </c>
      <c r="D32" s="93"/>
      <c r="E32" s="76"/>
      <c r="F32" s="76"/>
      <c r="G32" s="76"/>
      <c r="H32" s="76"/>
      <c r="I32" s="79"/>
      <c r="J32" s="79"/>
      <c r="K32" s="79"/>
      <c r="L32" s="79"/>
      <c r="M32" s="79"/>
      <c r="N32" s="80"/>
    </row>
    <row r="33" spans="1:17" x14ac:dyDescent="0.3">
      <c r="A33" s="71"/>
      <c r="B33" s="93" t="s">
        <v>136</v>
      </c>
      <c r="C33" s="93"/>
      <c r="D33" s="93" t="s">
        <v>132</v>
      </c>
      <c r="E33" s="76"/>
      <c r="F33" s="76"/>
      <c r="G33" s="76"/>
      <c r="H33" s="76"/>
      <c r="I33" s="79"/>
      <c r="J33" s="79"/>
      <c r="K33" s="79"/>
      <c r="L33" s="79"/>
      <c r="M33" s="79"/>
      <c r="N33" s="80"/>
    </row>
    <row r="34" spans="1:17" x14ac:dyDescent="0.3">
      <c r="A34" s="71"/>
      <c r="B34" s="76"/>
      <c r="C34" s="76"/>
      <c r="D34" s="76"/>
      <c r="E34" s="76"/>
      <c r="F34" s="76"/>
      <c r="G34" s="76"/>
      <c r="H34" s="76"/>
      <c r="I34" s="79"/>
      <c r="J34" s="79"/>
      <c r="K34" s="79"/>
      <c r="L34" s="79"/>
      <c r="M34" s="79"/>
      <c r="N34" s="80"/>
    </row>
    <row r="35" spans="1:17" x14ac:dyDescent="0.3">
      <c r="A35" s="71"/>
      <c r="B35" s="76"/>
      <c r="C35" s="76"/>
      <c r="D35" s="76"/>
      <c r="E35" s="76"/>
      <c r="F35" s="76"/>
      <c r="G35" s="76"/>
      <c r="H35" s="76"/>
      <c r="I35" s="79"/>
      <c r="J35" s="79"/>
      <c r="K35" s="79"/>
      <c r="L35" s="79"/>
      <c r="M35" s="79"/>
      <c r="N35" s="80"/>
    </row>
    <row r="36" spans="1:17" x14ac:dyDescent="0.3">
      <c r="A36" s="71"/>
      <c r="B36" s="94" t="s">
        <v>137</v>
      </c>
      <c r="C36" s="76"/>
      <c r="D36" s="76"/>
      <c r="E36" s="76"/>
      <c r="F36" s="76"/>
      <c r="G36" s="76"/>
      <c r="H36" s="76"/>
      <c r="I36" s="79"/>
      <c r="J36" s="79"/>
      <c r="K36" s="79"/>
      <c r="L36" s="79"/>
      <c r="M36" s="79"/>
      <c r="N36" s="80"/>
    </row>
    <row r="37" spans="1:17" x14ac:dyDescent="0.3">
      <c r="A37" s="71"/>
      <c r="B37" s="76"/>
      <c r="C37" s="76"/>
      <c r="D37" s="76"/>
      <c r="E37" s="76"/>
      <c r="F37" s="76"/>
      <c r="G37" s="76"/>
      <c r="H37" s="76"/>
      <c r="I37" s="79"/>
      <c r="J37" s="79"/>
      <c r="K37" s="79"/>
      <c r="L37" s="79"/>
      <c r="M37" s="79"/>
      <c r="N37" s="80"/>
    </row>
    <row r="38" spans="1:17" x14ac:dyDescent="0.3">
      <c r="A38" s="71"/>
      <c r="B38" s="76"/>
      <c r="C38" s="76"/>
      <c r="D38" s="76"/>
      <c r="E38" s="76"/>
      <c r="F38" s="76"/>
      <c r="G38" s="76"/>
      <c r="H38" s="76"/>
      <c r="I38" s="79"/>
      <c r="J38" s="79"/>
      <c r="K38" s="79"/>
      <c r="L38" s="79"/>
      <c r="M38" s="79"/>
      <c r="N38" s="80"/>
    </row>
    <row r="39" spans="1:17" x14ac:dyDescent="0.3">
      <c r="A39" s="71"/>
      <c r="B39" s="96" t="s">
        <v>33</v>
      </c>
      <c r="C39" s="96" t="s">
        <v>58</v>
      </c>
      <c r="D39" s="95" t="s">
        <v>51</v>
      </c>
      <c r="E39" s="95" t="s">
        <v>16</v>
      </c>
      <c r="F39" s="76"/>
      <c r="G39" s="76"/>
      <c r="H39" s="76"/>
      <c r="I39" s="79"/>
      <c r="J39" s="79"/>
      <c r="K39" s="79"/>
      <c r="L39" s="79"/>
      <c r="M39" s="79"/>
      <c r="N39" s="80"/>
    </row>
    <row r="40" spans="1:17" ht="27.6" x14ac:dyDescent="0.3">
      <c r="A40" s="71"/>
      <c r="B40" s="77" t="s">
        <v>138</v>
      </c>
      <c r="C40" s="78">
        <v>40</v>
      </c>
      <c r="D40" s="130">
        <v>0</v>
      </c>
      <c r="E40" s="187">
        <f>+D40+D41</f>
        <v>35</v>
      </c>
      <c r="F40" s="76"/>
      <c r="G40" s="76"/>
      <c r="H40" s="76"/>
      <c r="I40" s="79"/>
      <c r="J40" s="79"/>
      <c r="K40" s="79"/>
      <c r="L40" s="79"/>
      <c r="M40" s="79"/>
      <c r="N40" s="80"/>
    </row>
    <row r="41" spans="1:17" ht="41.4" x14ac:dyDescent="0.3">
      <c r="A41" s="71"/>
      <c r="B41" s="77" t="s">
        <v>139</v>
      </c>
      <c r="C41" s="78">
        <v>60</v>
      </c>
      <c r="D41" s="130">
        <v>35</v>
      </c>
      <c r="E41" s="188"/>
      <c r="F41" s="76"/>
      <c r="G41" s="76"/>
      <c r="H41" s="76"/>
      <c r="I41" s="79"/>
      <c r="J41" s="79"/>
      <c r="K41" s="79"/>
      <c r="L41" s="79"/>
      <c r="M41" s="79"/>
      <c r="N41" s="80"/>
    </row>
    <row r="42" spans="1:17" x14ac:dyDescent="0.3">
      <c r="A42" s="71"/>
      <c r="C42" s="72"/>
      <c r="D42" s="30"/>
      <c r="E42" s="73"/>
      <c r="F42" s="31"/>
      <c r="G42" s="31"/>
      <c r="H42" s="31"/>
      <c r="I42" s="19"/>
      <c r="J42" s="19"/>
      <c r="K42" s="19"/>
      <c r="L42" s="19"/>
      <c r="M42" s="19"/>
    </row>
    <row r="43" spans="1:17" x14ac:dyDescent="0.3">
      <c r="A43" s="71"/>
      <c r="C43" s="72"/>
      <c r="D43" s="30"/>
      <c r="E43" s="73"/>
      <c r="F43" s="31"/>
      <c r="G43" s="31"/>
      <c r="H43" s="31"/>
      <c r="I43" s="19"/>
      <c r="J43" s="19"/>
      <c r="K43" s="19"/>
      <c r="L43" s="19"/>
      <c r="M43" s="19"/>
    </row>
    <row r="44" spans="1:17" x14ac:dyDescent="0.3">
      <c r="A44" s="71"/>
      <c r="C44" s="72"/>
      <c r="D44" s="30"/>
      <c r="E44" s="73"/>
      <c r="F44" s="31"/>
      <c r="G44" s="31"/>
      <c r="H44" s="31"/>
      <c r="I44" s="19"/>
      <c r="J44" s="19"/>
      <c r="K44" s="19"/>
      <c r="L44" s="19"/>
      <c r="M44" s="19"/>
    </row>
    <row r="45" spans="1:17" ht="15" thickBot="1" x14ac:dyDescent="0.35">
      <c r="M45" s="189" t="s">
        <v>35</v>
      </c>
      <c r="N45" s="189"/>
    </row>
    <row r="46" spans="1:17" x14ac:dyDescent="0.3">
      <c r="B46" s="94" t="s">
        <v>30</v>
      </c>
      <c r="M46" s="47"/>
      <c r="N46" s="47"/>
    </row>
    <row r="47" spans="1:17" ht="15" thickBot="1" x14ac:dyDescent="0.35">
      <c r="M47" s="47"/>
      <c r="N47" s="47"/>
    </row>
    <row r="48" spans="1:17" s="79" customFormat="1" ht="109.5" customHeight="1" x14ac:dyDescent="0.3">
      <c r="B48" s="90" t="s">
        <v>140</v>
      </c>
      <c r="C48" s="90" t="s">
        <v>141</v>
      </c>
      <c r="D48" s="90" t="s">
        <v>142</v>
      </c>
      <c r="E48" s="90" t="s">
        <v>45</v>
      </c>
      <c r="F48" s="90" t="s">
        <v>22</v>
      </c>
      <c r="G48" s="90" t="s">
        <v>97</v>
      </c>
      <c r="H48" s="90" t="s">
        <v>17</v>
      </c>
      <c r="I48" s="90" t="s">
        <v>10</v>
      </c>
      <c r="J48" s="90" t="s">
        <v>31</v>
      </c>
      <c r="K48" s="90" t="s">
        <v>61</v>
      </c>
      <c r="L48" s="90" t="s">
        <v>20</v>
      </c>
      <c r="M48" s="75" t="s">
        <v>26</v>
      </c>
      <c r="N48" s="90" t="s">
        <v>143</v>
      </c>
      <c r="O48" s="90" t="s">
        <v>36</v>
      </c>
      <c r="P48" s="91" t="s">
        <v>11</v>
      </c>
      <c r="Q48" s="91" t="s">
        <v>19</v>
      </c>
    </row>
    <row r="49" spans="1:26" s="85" customFormat="1" ht="100.8" x14ac:dyDescent="0.3">
      <c r="A49" s="38">
        <v>1</v>
      </c>
      <c r="B49" s="86" t="s">
        <v>153</v>
      </c>
      <c r="C49" s="87" t="s">
        <v>153</v>
      </c>
      <c r="D49" s="86" t="s">
        <v>187</v>
      </c>
      <c r="E49" s="134">
        <v>357</v>
      </c>
      <c r="F49" s="82" t="s">
        <v>253</v>
      </c>
      <c r="G49" s="122"/>
      <c r="H49" s="89">
        <v>41516</v>
      </c>
      <c r="I49" s="89">
        <v>41912</v>
      </c>
      <c r="J49" s="83" t="s">
        <v>132</v>
      </c>
      <c r="K49" s="134">
        <v>0</v>
      </c>
      <c r="L49" s="145">
        <v>13</v>
      </c>
      <c r="M49" s="134">
        <v>1034</v>
      </c>
      <c r="N49" s="74"/>
      <c r="O49" s="20">
        <v>1915935648</v>
      </c>
      <c r="P49" s="20" t="s">
        <v>352</v>
      </c>
      <c r="Q49" s="123" t="s">
        <v>441</v>
      </c>
      <c r="R49" s="84"/>
      <c r="S49" s="84"/>
      <c r="T49" s="84"/>
      <c r="U49" s="84"/>
      <c r="V49" s="84"/>
      <c r="W49" s="84"/>
      <c r="X49" s="84"/>
      <c r="Y49" s="84"/>
      <c r="Z49" s="84"/>
    </row>
    <row r="50" spans="1:26" s="85" customFormat="1" x14ac:dyDescent="0.3">
      <c r="A50" s="38"/>
      <c r="B50" s="39" t="s">
        <v>16</v>
      </c>
      <c r="C50" s="87"/>
      <c r="D50" s="86"/>
      <c r="E50" s="81"/>
      <c r="F50" s="82"/>
      <c r="G50" s="82"/>
      <c r="H50" s="82"/>
      <c r="I50" s="83"/>
      <c r="J50" s="83"/>
      <c r="K50" s="88"/>
      <c r="L50" s="88"/>
      <c r="M50" s="121"/>
      <c r="N50" s="88"/>
      <c r="O50" s="20"/>
      <c r="P50" s="20"/>
      <c r="Q50" s="124"/>
    </row>
    <row r="51" spans="1:26" s="21" customFormat="1" x14ac:dyDescent="0.3">
      <c r="E51" s="22"/>
    </row>
    <row r="52" spans="1:26" s="21" customFormat="1" x14ac:dyDescent="0.3">
      <c r="B52" s="182" t="s">
        <v>28</v>
      </c>
      <c r="C52" s="182" t="s">
        <v>27</v>
      </c>
      <c r="D52" s="184" t="s">
        <v>34</v>
      </c>
      <c r="E52" s="184"/>
    </row>
    <row r="53" spans="1:26" s="21" customFormat="1" x14ac:dyDescent="0.3">
      <c r="B53" s="183"/>
      <c r="C53" s="183"/>
      <c r="D53" s="132" t="s">
        <v>23</v>
      </c>
      <c r="E53" s="45" t="s">
        <v>24</v>
      </c>
    </row>
    <row r="54" spans="1:26" s="21" customFormat="1" ht="30.6" customHeight="1" x14ac:dyDescent="0.3">
      <c r="B54" s="43" t="s">
        <v>21</v>
      </c>
      <c r="C54" s="44" t="s">
        <v>417</v>
      </c>
      <c r="D54" s="42"/>
      <c r="E54" s="42" t="s">
        <v>132</v>
      </c>
      <c r="F54" s="23"/>
      <c r="G54" s="23"/>
      <c r="H54" s="23"/>
      <c r="I54" s="23"/>
      <c r="J54" s="23"/>
      <c r="K54" s="23"/>
      <c r="L54" s="23"/>
      <c r="M54" s="23"/>
    </row>
    <row r="55" spans="1:26" s="21" customFormat="1" ht="30" customHeight="1" x14ac:dyDescent="0.3">
      <c r="B55" s="43" t="s">
        <v>25</v>
      </c>
      <c r="C55" s="44" t="s">
        <v>423</v>
      </c>
      <c r="D55" s="42" t="s">
        <v>131</v>
      </c>
      <c r="E55" s="42"/>
    </row>
    <row r="56" spans="1:26" s="21" customFormat="1" x14ac:dyDescent="0.3">
      <c r="B56" s="24"/>
      <c r="C56" s="197"/>
      <c r="D56" s="197"/>
      <c r="E56" s="197"/>
      <c r="F56" s="197"/>
      <c r="G56" s="197"/>
      <c r="H56" s="197"/>
      <c r="I56" s="197"/>
      <c r="J56" s="197"/>
      <c r="K56" s="197"/>
      <c r="L56" s="197"/>
      <c r="M56" s="197"/>
      <c r="N56" s="197"/>
    </row>
    <row r="57" spans="1:26" ht="28.2" customHeight="1" thickBot="1" x14ac:dyDescent="0.35"/>
    <row r="58" spans="1:26" ht="26.4" thickBot="1" x14ac:dyDescent="0.35">
      <c r="B58" s="198" t="s">
        <v>98</v>
      </c>
      <c r="C58" s="198"/>
      <c r="D58" s="198"/>
      <c r="E58" s="198"/>
      <c r="F58" s="198"/>
      <c r="G58" s="198"/>
      <c r="H58" s="198"/>
      <c r="I58" s="198"/>
      <c r="J58" s="198"/>
      <c r="K58" s="198"/>
      <c r="L58" s="198"/>
      <c r="M58" s="198"/>
      <c r="N58" s="198"/>
    </row>
    <row r="61" spans="1:26" ht="109.5" customHeight="1" x14ac:dyDescent="0.3">
      <c r="B61" s="92" t="s">
        <v>144</v>
      </c>
      <c r="C61" s="49" t="s">
        <v>2</v>
      </c>
      <c r="D61" s="49" t="s">
        <v>100</v>
      </c>
      <c r="E61" s="49" t="s">
        <v>99</v>
      </c>
      <c r="F61" s="49" t="s">
        <v>101</v>
      </c>
      <c r="G61" s="49" t="s">
        <v>102</v>
      </c>
      <c r="H61" s="49" t="s">
        <v>103</v>
      </c>
      <c r="I61" s="49" t="s">
        <v>104</v>
      </c>
      <c r="J61" s="49" t="s">
        <v>105</v>
      </c>
      <c r="K61" s="49" t="s">
        <v>106</v>
      </c>
      <c r="L61" s="49" t="s">
        <v>107</v>
      </c>
      <c r="M61" s="68" t="s">
        <v>108</v>
      </c>
      <c r="N61" s="68" t="s">
        <v>109</v>
      </c>
      <c r="O61" s="199" t="s">
        <v>3</v>
      </c>
      <c r="P61" s="200"/>
      <c r="Q61" s="49" t="s">
        <v>18</v>
      </c>
    </row>
    <row r="62" spans="1:26" x14ac:dyDescent="0.3">
      <c r="B62" s="2" t="s">
        <v>182</v>
      </c>
      <c r="C62" s="2" t="s">
        <v>156</v>
      </c>
      <c r="D62" s="4" t="s">
        <v>183</v>
      </c>
      <c r="E62" s="4">
        <v>334</v>
      </c>
      <c r="F62" s="3"/>
      <c r="G62" s="3"/>
      <c r="H62" s="3"/>
      <c r="I62" s="69" t="s">
        <v>131</v>
      </c>
      <c r="J62" s="69" t="s">
        <v>131</v>
      </c>
      <c r="K62" s="93" t="s">
        <v>131</v>
      </c>
      <c r="L62" s="93" t="s">
        <v>131</v>
      </c>
      <c r="M62" s="93" t="s">
        <v>131</v>
      </c>
      <c r="N62" s="93" t="s">
        <v>131</v>
      </c>
      <c r="O62" s="201"/>
      <c r="P62" s="202"/>
      <c r="Q62" s="93" t="s">
        <v>131</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209" t="s">
        <v>38</v>
      </c>
      <c r="C68" s="210"/>
      <c r="D68" s="210"/>
      <c r="E68" s="210"/>
      <c r="F68" s="210"/>
      <c r="G68" s="210"/>
      <c r="H68" s="210"/>
      <c r="I68" s="210"/>
      <c r="J68" s="210"/>
      <c r="K68" s="210"/>
      <c r="L68" s="210"/>
      <c r="M68" s="210"/>
      <c r="N68" s="211"/>
    </row>
    <row r="73" spans="2:17" ht="76.5" customHeight="1" x14ac:dyDescent="0.3">
      <c r="B73" s="92" t="s">
        <v>0</v>
      </c>
      <c r="C73" s="92" t="s">
        <v>39</v>
      </c>
      <c r="D73" s="92" t="s">
        <v>40</v>
      </c>
      <c r="E73" s="92" t="s">
        <v>110</v>
      </c>
      <c r="F73" s="92" t="s">
        <v>112</v>
      </c>
      <c r="G73" s="92" t="s">
        <v>113</v>
      </c>
      <c r="H73" s="92" t="s">
        <v>114</v>
      </c>
      <c r="I73" s="92" t="s">
        <v>111</v>
      </c>
      <c r="J73" s="199" t="s">
        <v>115</v>
      </c>
      <c r="K73" s="212"/>
      <c r="L73" s="200"/>
      <c r="M73" s="92" t="s">
        <v>117</v>
      </c>
      <c r="N73" s="92" t="s">
        <v>41</v>
      </c>
      <c r="O73" s="92" t="s">
        <v>42</v>
      </c>
      <c r="P73" s="199" t="s">
        <v>3</v>
      </c>
      <c r="Q73" s="200"/>
    </row>
    <row r="74" spans="2:17" ht="60.75" customHeight="1" x14ac:dyDescent="0.3">
      <c r="B74" s="128" t="s">
        <v>43</v>
      </c>
      <c r="C74" s="6" t="s">
        <v>192</v>
      </c>
      <c r="D74" s="128" t="s">
        <v>389</v>
      </c>
      <c r="E74" s="2">
        <v>36282325</v>
      </c>
      <c r="F74" s="2" t="s">
        <v>390</v>
      </c>
      <c r="G74" s="2" t="s">
        <v>391</v>
      </c>
      <c r="H74" s="135">
        <v>37450</v>
      </c>
      <c r="I74" s="4"/>
      <c r="J74" s="1" t="s">
        <v>265</v>
      </c>
      <c r="K74" s="70" t="s">
        <v>392</v>
      </c>
      <c r="L74" s="69" t="s">
        <v>296</v>
      </c>
      <c r="M74" s="93" t="s">
        <v>131</v>
      </c>
      <c r="N74" s="93" t="s">
        <v>131</v>
      </c>
      <c r="O74" s="93" t="s">
        <v>131</v>
      </c>
      <c r="P74" s="213"/>
      <c r="Q74" s="213"/>
    </row>
    <row r="75" spans="2:17" ht="33.6" customHeight="1" x14ac:dyDescent="0.3">
      <c r="B75" s="128" t="s">
        <v>44</v>
      </c>
      <c r="C75" s="128" t="s">
        <v>421</v>
      </c>
      <c r="D75" s="2" t="s">
        <v>393</v>
      </c>
      <c r="E75" s="2">
        <v>1075226585</v>
      </c>
      <c r="F75" s="2" t="s">
        <v>394</v>
      </c>
      <c r="G75" s="2" t="s">
        <v>208</v>
      </c>
      <c r="H75" s="135">
        <v>40816</v>
      </c>
      <c r="I75" s="4">
        <v>126722</v>
      </c>
      <c r="J75" s="1" t="s">
        <v>395</v>
      </c>
      <c r="K75" s="69" t="s">
        <v>396</v>
      </c>
      <c r="L75" s="69" t="s">
        <v>220</v>
      </c>
      <c r="M75" s="93" t="s">
        <v>131</v>
      </c>
      <c r="N75" s="93" t="s">
        <v>131</v>
      </c>
      <c r="O75" s="93" t="s">
        <v>131</v>
      </c>
      <c r="P75" s="213"/>
      <c r="Q75" s="213"/>
    </row>
    <row r="76" spans="2:17" ht="80.25" customHeight="1" x14ac:dyDescent="0.3">
      <c r="B76" s="133" t="s">
        <v>44</v>
      </c>
      <c r="C76" s="133" t="s">
        <v>421</v>
      </c>
      <c r="D76" s="2" t="s">
        <v>397</v>
      </c>
      <c r="E76" s="2">
        <v>36274967</v>
      </c>
      <c r="F76" s="2" t="s">
        <v>220</v>
      </c>
      <c r="G76" s="2" t="s">
        <v>268</v>
      </c>
      <c r="H76" s="2" t="s">
        <v>398</v>
      </c>
      <c r="I76" s="4">
        <v>100527</v>
      </c>
      <c r="J76" s="1" t="s">
        <v>399</v>
      </c>
      <c r="K76" s="69"/>
      <c r="L76" s="69"/>
      <c r="M76" s="93" t="s">
        <v>131</v>
      </c>
      <c r="N76" s="93" t="s">
        <v>132</v>
      </c>
      <c r="O76" s="93" t="s">
        <v>131</v>
      </c>
      <c r="P76" s="217" t="s">
        <v>400</v>
      </c>
      <c r="Q76" s="217"/>
    </row>
    <row r="77" spans="2:17" ht="15" thickBot="1" x14ac:dyDescent="0.35"/>
    <row r="78" spans="2:17" ht="26.4" thickBot="1" x14ac:dyDescent="0.35">
      <c r="B78" s="209" t="s">
        <v>46</v>
      </c>
      <c r="C78" s="210"/>
      <c r="D78" s="210"/>
      <c r="E78" s="210"/>
      <c r="F78" s="210"/>
      <c r="G78" s="210"/>
      <c r="H78" s="210"/>
      <c r="I78" s="210"/>
      <c r="J78" s="210"/>
      <c r="K78" s="210"/>
      <c r="L78" s="210"/>
      <c r="M78" s="210"/>
      <c r="N78" s="211"/>
    </row>
    <row r="81" spans="1:26" ht="46.2" customHeight="1" x14ac:dyDescent="0.3">
      <c r="B81" s="49" t="s">
        <v>33</v>
      </c>
      <c r="C81" s="49" t="s">
        <v>47</v>
      </c>
      <c r="D81" s="199" t="s">
        <v>3</v>
      </c>
      <c r="E81" s="200"/>
    </row>
    <row r="82" spans="1:26" ht="46.95" customHeight="1" x14ac:dyDescent="0.3">
      <c r="B82" s="50" t="s">
        <v>118</v>
      </c>
      <c r="C82" s="93" t="s">
        <v>131</v>
      </c>
      <c r="D82" s="213"/>
      <c r="E82" s="213"/>
    </row>
    <row r="85" spans="1:26" ht="25.8" x14ac:dyDescent="0.3">
      <c r="B85" s="195" t="s">
        <v>64</v>
      </c>
      <c r="C85" s="196"/>
      <c r="D85" s="196"/>
      <c r="E85" s="196"/>
      <c r="F85" s="196"/>
      <c r="G85" s="196"/>
      <c r="H85" s="196"/>
      <c r="I85" s="196"/>
      <c r="J85" s="196"/>
      <c r="K85" s="196"/>
      <c r="L85" s="196"/>
      <c r="M85" s="196"/>
      <c r="N85" s="196"/>
      <c r="O85" s="196"/>
      <c r="P85" s="196"/>
    </row>
    <row r="87" spans="1:26" ht="15" thickBot="1" x14ac:dyDescent="0.35"/>
    <row r="88" spans="1:26" ht="26.4" thickBot="1" x14ac:dyDescent="0.35">
      <c r="B88" s="209" t="s">
        <v>54</v>
      </c>
      <c r="C88" s="210"/>
      <c r="D88" s="210"/>
      <c r="E88" s="210"/>
      <c r="F88" s="210"/>
      <c r="G88" s="210"/>
      <c r="H88" s="210"/>
      <c r="I88" s="210"/>
      <c r="J88" s="210"/>
      <c r="K88" s="210"/>
      <c r="L88" s="210"/>
      <c r="M88" s="210"/>
      <c r="N88" s="211"/>
    </row>
    <row r="90" spans="1:26" ht="15" thickBot="1" x14ac:dyDescent="0.35">
      <c r="M90" s="47"/>
      <c r="N90" s="47"/>
    </row>
    <row r="91" spans="1:26" s="79" customFormat="1" ht="109.5" customHeight="1" x14ac:dyDescent="0.3">
      <c r="B91" s="90" t="s">
        <v>140</v>
      </c>
      <c r="C91" s="90" t="s">
        <v>141</v>
      </c>
      <c r="D91" s="90" t="s">
        <v>142</v>
      </c>
      <c r="E91" s="90" t="s">
        <v>45</v>
      </c>
      <c r="F91" s="90" t="s">
        <v>22</v>
      </c>
      <c r="G91" s="90" t="s">
        <v>97</v>
      </c>
      <c r="H91" s="90" t="s">
        <v>17</v>
      </c>
      <c r="I91" s="90" t="s">
        <v>10</v>
      </c>
      <c r="J91" s="90" t="s">
        <v>31</v>
      </c>
      <c r="K91" s="90" t="s">
        <v>61</v>
      </c>
      <c r="L91" s="90" t="s">
        <v>20</v>
      </c>
      <c r="M91" s="75" t="s">
        <v>26</v>
      </c>
      <c r="N91" s="90" t="s">
        <v>143</v>
      </c>
      <c r="O91" s="90" t="s">
        <v>36</v>
      </c>
      <c r="P91" s="91" t="s">
        <v>11</v>
      </c>
      <c r="Q91" s="91" t="s">
        <v>19</v>
      </c>
    </row>
    <row r="92" spans="1:26" s="85" customFormat="1" ht="43.2" x14ac:dyDescent="0.3">
      <c r="A92" s="38">
        <v>1</v>
      </c>
      <c r="B92" s="86"/>
      <c r="C92" s="87"/>
      <c r="D92" s="86"/>
      <c r="E92" s="81"/>
      <c r="F92" s="82"/>
      <c r="G92" s="122"/>
      <c r="H92" s="89"/>
      <c r="I92" s="83"/>
      <c r="J92" s="83"/>
      <c r="K92" s="83"/>
      <c r="L92" s="83"/>
      <c r="M92" s="74"/>
      <c r="N92" s="74"/>
      <c r="O92" s="20"/>
      <c r="P92" s="20"/>
      <c r="Q92" s="123" t="s">
        <v>314</v>
      </c>
      <c r="R92" s="84"/>
      <c r="S92" s="84"/>
      <c r="T92" s="84"/>
      <c r="U92" s="84"/>
      <c r="V92" s="84"/>
      <c r="W92" s="84"/>
      <c r="X92" s="84"/>
      <c r="Y92" s="84"/>
      <c r="Z92" s="84"/>
    </row>
    <row r="93" spans="1:26" s="85" customFormat="1" x14ac:dyDescent="0.3">
      <c r="A93" s="38"/>
      <c r="B93" s="39" t="s">
        <v>16</v>
      </c>
      <c r="C93" s="87"/>
      <c r="D93" s="86"/>
      <c r="E93" s="81"/>
      <c r="F93" s="82"/>
      <c r="G93" s="82"/>
      <c r="H93" s="82"/>
      <c r="I93" s="83"/>
      <c r="J93" s="83"/>
      <c r="K93" s="88"/>
      <c r="L93" s="88"/>
      <c r="M93" s="121"/>
      <c r="N93" s="88"/>
      <c r="O93" s="20"/>
      <c r="P93" s="20"/>
      <c r="Q93" s="124"/>
    </row>
    <row r="94" spans="1:26" x14ac:dyDescent="0.3">
      <c r="B94" s="21"/>
      <c r="C94" s="21"/>
      <c r="D94" s="21"/>
      <c r="E94" s="22"/>
      <c r="F94" s="21"/>
      <c r="G94" s="21"/>
      <c r="H94" s="21"/>
      <c r="I94" s="21"/>
      <c r="J94" s="21"/>
      <c r="K94" s="21"/>
      <c r="L94" s="21"/>
      <c r="M94" s="21"/>
      <c r="N94" s="21"/>
      <c r="O94" s="21"/>
      <c r="P94" s="21"/>
    </row>
    <row r="95" spans="1:26" ht="18" x14ac:dyDescent="0.3">
      <c r="B95" s="43" t="s">
        <v>32</v>
      </c>
      <c r="C95" s="53">
        <f>+K93</f>
        <v>0</v>
      </c>
      <c r="H95" s="23"/>
      <c r="I95" s="23"/>
      <c r="J95" s="23"/>
      <c r="K95" s="23"/>
      <c r="L95" s="23"/>
      <c r="M95" s="23"/>
      <c r="N95" s="21"/>
      <c r="O95" s="21"/>
      <c r="P95" s="21"/>
    </row>
    <row r="97" spans="2:17" ht="15" thickBot="1" x14ac:dyDescent="0.35"/>
    <row r="98" spans="2:17" ht="37.200000000000003" customHeight="1" thickBot="1" x14ac:dyDescent="0.35">
      <c r="B98" s="55" t="s">
        <v>49</v>
      </c>
      <c r="C98" s="56" t="s">
        <v>50</v>
      </c>
      <c r="D98" s="55" t="s">
        <v>51</v>
      </c>
      <c r="E98" s="56" t="s">
        <v>55</v>
      </c>
    </row>
    <row r="99" spans="2:17" ht="41.4" customHeight="1" x14ac:dyDescent="0.3">
      <c r="B99" s="48" t="s">
        <v>119</v>
      </c>
      <c r="C99" s="51">
        <v>20</v>
      </c>
      <c r="D99" s="51">
        <v>0</v>
      </c>
      <c r="E99" s="214">
        <f>+D99+D100+D101</f>
        <v>0</v>
      </c>
    </row>
    <row r="100" spans="2:17" x14ac:dyDescent="0.3">
      <c r="B100" s="48" t="s">
        <v>120</v>
      </c>
      <c r="C100" s="41">
        <v>30</v>
      </c>
      <c r="D100" s="130">
        <v>0</v>
      </c>
      <c r="E100" s="215"/>
    </row>
    <row r="101" spans="2:17" ht="15" thickBot="1" x14ac:dyDescent="0.35">
      <c r="B101" s="48" t="s">
        <v>121</v>
      </c>
      <c r="C101" s="52">
        <v>40</v>
      </c>
      <c r="D101" s="52">
        <v>0</v>
      </c>
      <c r="E101" s="216"/>
    </row>
    <row r="103" spans="2:17" ht="15" thickBot="1" x14ac:dyDescent="0.35"/>
    <row r="104" spans="2:17" ht="26.4" thickBot="1" x14ac:dyDescent="0.35">
      <c r="B104" s="209" t="s">
        <v>52</v>
      </c>
      <c r="C104" s="210"/>
      <c r="D104" s="210"/>
      <c r="E104" s="210"/>
      <c r="F104" s="210"/>
      <c r="G104" s="210"/>
      <c r="H104" s="210"/>
      <c r="I104" s="210"/>
      <c r="J104" s="210"/>
      <c r="K104" s="210"/>
      <c r="L104" s="210"/>
      <c r="M104" s="210"/>
      <c r="N104" s="211"/>
    </row>
    <row r="106" spans="2:17" ht="76.5" customHeight="1" x14ac:dyDescent="0.3">
      <c r="B106" s="92" t="s">
        <v>0</v>
      </c>
      <c r="C106" s="92" t="s">
        <v>39</v>
      </c>
      <c r="D106" s="92" t="s">
        <v>40</v>
      </c>
      <c r="E106" s="92" t="s">
        <v>110</v>
      </c>
      <c r="F106" s="92" t="s">
        <v>112</v>
      </c>
      <c r="G106" s="92" t="s">
        <v>113</v>
      </c>
      <c r="H106" s="92" t="s">
        <v>114</v>
      </c>
      <c r="I106" s="92" t="s">
        <v>111</v>
      </c>
      <c r="J106" s="199" t="s">
        <v>115</v>
      </c>
      <c r="K106" s="212"/>
      <c r="L106" s="200"/>
      <c r="M106" s="92" t="s">
        <v>117</v>
      </c>
      <c r="N106" s="92" t="s">
        <v>41</v>
      </c>
      <c r="O106" s="92" t="s">
        <v>42</v>
      </c>
      <c r="P106" s="199" t="s">
        <v>3</v>
      </c>
      <c r="Q106" s="200"/>
    </row>
    <row r="107" spans="2:17" ht="60.75" customHeight="1" x14ac:dyDescent="0.3">
      <c r="B107" s="128" t="s">
        <v>125</v>
      </c>
      <c r="C107" s="128" t="s">
        <v>236</v>
      </c>
      <c r="D107" s="2" t="s">
        <v>377</v>
      </c>
      <c r="E107" s="2">
        <v>52711886</v>
      </c>
      <c r="F107" s="2" t="s">
        <v>378</v>
      </c>
      <c r="G107" s="2" t="s">
        <v>379</v>
      </c>
      <c r="H107" s="135">
        <v>38317</v>
      </c>
      <c r="I107" s="4"/>
      <c r="J107" s="1" t="s">
        <v>380</v>
      </c>
      <c r="K107" s="70" t="s">
        <v>381</v>
      </c>
      <c r="L107" s="70" t="s">
        <v>382</v>
      </c>
      <c r="M107" s="93" t="s">
        <v>131</v>
      </c>
      <c r="N107" s="93" t="s">
        <v>131</v>
      </c>
      <c r="O107" s="93"/>
      <c r="P107" s="213"/>
      <c r="Q107" s="213"/>
    </row>
    <row r="108" spans="2:17" ht="60.75" customHeight="1" x14ac:dyDescent="0.3">
      <c r="B108" s="128" t="s">
        <v>126</v>
      </c>
      <c r="C108" s="133" t="s">
        <v>236</v>
      </c>
      <c r="D108" s="2" t="s">
        <v>383</v>
      </c>
      <c r="E108" s="2">
        <v>1075248747</v>
      </c>
      <c r="F108" s="2" t="s">
        <v>307</v>
      </c>
      <c r="G108" s="2" t="s">
        <v>208</v>
      </c>
      <c r="H108" s="135">
        <v>41138</v>
      </c>
      <c r="I108" s="4"/>
      <c r="J108" s="1" t="s">
        <v>384</v>
      </c>
      <c r="K108" s="70" t="s">
        <v>385</v>
      </c>
      <c r="L108" s="70" t="s">
        <v>386</v>
      </c>
      <c r="M108" s="93" t="s">
        <v>131</v>
      </c>
      <c r="N108" s="93" t="s">
        <v>132</v>
      </c>
      <c r="O108" s="93"/>
      <c r="P108" s="207" t="s">
        <v>387</v>
      </c>
      <c r="Q108" s="208"/>
    </row>
    <row r="109" spans="2:17" ht="33.6" customHeight="1" x14ac:dyDescent="0.3">
      <c r="B109" s="128" t="s">
        <v>127</v>
      </c>
      <c r="C109" s="143" t="s">
        <v>412</v>
      </c>
      <c r="D109" s="2" t="s">
        <v>247</v>
      </c>
      <c r="E109" s="2">
        <v>36068629</v>
      </c>
      <c r="F109" s="2" t="s">
        <v>248</v>
      </c>
      <c r="G109" s="2" t="s">
        <v>249</v>
      </c>
      <c r="H109" s="135">
        <v>39381</v>
      </c>
      <c r="I109" s="4"/>
      <c r="J109" s="1" t="s">
        <v>312</v>
      </c>
      <c r="K109" s="69" t="s">
        <v>313</v>
      </c>
      <c r="L109" s="69" t="s">
        <v>194</v>
      </c>
      <c r="M109" s="93" t="s">
        <v>131</v>
      </c>
      <c r="N109" s="93" t="s">
        <v>131</v>
      </c>
      <c r="O109" s="93" t="s">
        <v>131</v>
      </c>
      <c r="P109" s="213"/>
      <c r="Q109" s="213"/>
    </row>
    <row r="112" spans="2:17" ht="15" thickBot="1" x14ac:dyDescent="0.35"/>
    <row r="113" spans="2:7" ht="54" customHeight="1" x14ac:dyDescent="0.3">
      <c r="B113" s="95" t="s">
        <v>33</v>
      </c>
      <c r="C113" s="95" t="s">
        <v>49</v>
      </c>
      <c r="D113" s="92" t="s">
        <v>50</v>
      </c>
      <c r="E113" s="95" t="s">
        <v>51</v>
      </c>
      <c r="F113" s="56" t="s">
        <v>56</v>
      </c>
      <c r="G113" s="66"/>
    </row>
    <row r="114" spans="2:7" ht="120.75" customHeight="1" x14ac:dyDescent="0.2">
      <c r="B114" s="203" t="s">
        <v>53</v>
      </c>
      <c r="C114" s="5" t="s">
        <v>122</v>
      </c>
      <c r="D114" s="130">
        <v>25</v>
      </c>
      <c r="E114" s="130">
        <v>25</v>
      </c>
      <c r="F114" s="204">
        <f>+E114+E115+E116</f>
        <v>35</v>
      </c>
      <c r="G114" s="67"/>
    </row>
    <row r="115" spans="2:7" ht="76.2" customHeight="1" x14ac:dyDescent="0.2">
      <c r="B115" s="203"/>
      <c r="C115" s="5" t="s">
        <v>123</v>
      </c>
      <c r="D115" s="54">
        <v>25</v>
      </c>
      <c r="E115" s="130">
        <v>0</v>
      </c>
      <c r="F115" s="205"/>
      <c r="G115" s="67"/>
    </row>
    <row r="116" spans="2:7" ht="69" customHeight="1" x14ac:dyDescent="0.2">
      <c r="B116" s="203"/>
      <c r="C116" s="5" t="s">
        <v>124</v>
      </c>
      <c r="D116" s="130">
        <v>10</v>
      </c>
      <c r="E116" s="130">
        <v>10</v>
      </c>
      <c r="F116" s="206"/>
      <c r="G116" s="67"/>
    </row>
    <row r="117" spans="2:7" x14ac:dyDescent="0.3">
      <c r="C117" s="76"/>
    </row>
    <row r="120" spans="2:7" x14ac:dyDescent="0.3">
      <c r="B120" s="94" t="s">
        <v>57</v>
      </c>
    </row>
    <row r="123" spans="2:7" x14ac:dyDescent="0.3">
      <c r="B123" s="96" t="s">
        <v>33</v>
      </c>
      <c r="C123" s="96" t="s">
        <v>58</v>
      </c>
      <c r="D123" s="95" t="s">
        <v>51</v>
      </c>
      <c r="E123" s="95" t="s">
        <v>16</v>
      </c>
    </row>
    <row r="124" spans="2:7" ht="27.6" x14ac:dyDescent="0.3">
      <c r="B124" s="77" t="s">
        <v>59</v>
      </c>
      <c r="C124" s="78">
        <v>40</v>
      </c>
      <c r="D124" s="130">
        <f>+E99</f>
        <v>0</v>
      </c>
      <c r="E124" s="187">
        <f>+D124+D125</f>
        <v>35</v>
      </c>
    </row>
    <row r="125" spans="2:7" ht="41.4" x14ac:dyDescent="0.3">
      <c r="B125" s="77" t="s">
        <v>60</v>
      </c>
      <c r="C125" s="78">
        <v>60</v>
      </c>
      <c r="D125" s="130">
        <f>+F114</f>
        <v>35</v>
      </c>
      <c r="E125" s="188"/>
    </row>
  </sheetData>
  <mergeCells count="39">
    <mergeCell ref="P109:Q109"/>
    <mergeCell ref="B114:B116"/>
    <mergeCell ref="F114:F116"/>
    <mergeCell ref="E124:E125"/>
    <mergeCell ref="B88:N88"/>
    <mergeCell ref="E99:E101"/>
    <mergeCell ref="B104:N104"/>
    <mergeCell ref="J106:L106"/>
    <mergeCell ref="P106:Q106"/>
    <mergeCell ref="P107:Q107"/>
    <mergeCell ref="P108:Q108"/>
    <mergeCell ref="B85:P85"/>
    <mergeCell ref="B68:N68"/>
    <mergeCell ref="J73:L73"/>
    <mergeCell ref="P73:Q73"/>
    <mergeCell ref="P74:Q74"/>
    <mergeCell ref="P75:Q75"/>
    <mergeCell ref="B78:N78"/>
    <mergeCell ref="D81:E81"/>
    <mergeCell ref="D82:E82"/>
    <mergeCell ref="P76:Q76"/>
    <mergeCell ref="C56:N56"/>
    <mergeCell ref="B58:N58"/>
    <mergeCell ref="O61:P61"/>
    <mergeCell ref="O62:P62"/>
    <mergeCell ref="C9:N9"/>
    <mergeCell ref="C10:E10"/>
    <mergeCell ref="B14:C21"/>
    <mergeCell ref="B22:C22"/>
    <mergeCell ref="E40:E41"/>
    <mergeCell ref="M45:N45"/>
    <mergeCell ref="B52:B53"/>
    <mergeCell ref="C52:C53"/>
    <mergeCell ref="D52:E52"/>
    <mergeCell ref="B2:P2"/>
    <mergeCell ref="B4:P4"/>
    <mergeCell ref="C6:N6"/>
    <mergeCell ref="C7:N7"/>
    <mergeCell ref="C8:N8"/>
  </mergeCells>
  <dataValidations count="2">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5"/>
  <sheetViews>
    <sheetView topLeftCell="B17" zoomScale="80" zoomScaleNormal="80" workbookViewId="0">
      <selection activeCell="T108" sqref="T108"/>
    </sheetView>
  </sheetViews>
  <sheetFormatPr baseColWidth="10" defaultRowHeight="14.4" x14ac:dyDescent="0.3"/>
  <cols>
    <col min="1" max="1" width="3.109375" style="6" bestFit="1" customWidth="1"/>
    <col min="2" max="2" width="102.6640625" style="6" bestFit="1" customWidth="1"/>
    <col min="3" max="3" width="31.109375" style="6" customWidth="1"/>
    <col min="4" max="4" width="26.6640625" style="6" customWidth="1"/>
    <col min="5" max="5" width="21.109375" style="6" customWidth="1"/>
    <col min="6" max="7" width="29.6640625" style="6" customWidth="1"/>
    <col min="8" max="8" width="24.5546875" style="6" customWidth="1"/>
    <col min="9" max="9" width="24" style="6" customWidth="1"/>
    <col min="10" max="10" width="20.33203125" style="6" customWidth="1"/>
    <col min="11" max="11" width="14.6640625" style="6" bestFit="1" customWidth="1"/>
    <col min="12" max="13" width="18.6640625" style="6" customWidth="1"/>
    <col min="14" max="14" width="22.109375" style="6" customWidth="1"/>
    <col min="15" max="15" width="26.109375" style="6" customWidth="1"/>
    <col min="16" max="16" width="19.5546875" style="6" bestFit="1" customWidth="1"/>
    <col min="17" max="17" width="14.5546875" style="6" customWidth="1"/>
    <col min="18" max="22" width="6.44140625" style="6" customWidth="1"/>
    <col min="23" max="251" width="11.44140625" style="6"/>
    <col min="252" max="252" width="1" style="6" customWidth="1"/>
    <col min="253" max="253" width="4.33203125" style="6" customWidth="1"/>
    <col min="254" max="254" width="34.6640625" style="6" customWidth="1"/>
    <col min="255" max="255" width="0" style="6" hidden="1" customWidth="1"/>
    <col min="256" max="256" width="20" style="6" customWidth="1"/>
    <col min="257" max="257" width="20.88671875" style="6" customWidth="1"/>
    <col min="258" max="258" width="25" style="6" customWidth="1"/>
    <col min="259" max="259" width="18.6640625" style="6" customWidth="1"/>
    <col min="260" max="260" width="29.6640625" style="6" customWidth="1"/>
    <col min="261" max="261" width="13.44140625" style="6" customWidth="1"/>
    <col min="262" max="262" width="13.88671875" style="6" customWidth="1"/>
    <col min="263" max="267" width="16.5546875" style="6" customWidth="1"/>
    <col min="268" max="268" width="20.5546875" style="6" customWidth="1"/>
    <col min="269" max="269" width="21.109375" style="6" customWidth="1"/>
    <col min="270" max="270" width="9.5546875" style="6" customWidth="1"/>
    <col min="271" max="271" width="0.44140625" style="6" customWidth="1"/>
    <col min="272" max="278" width="6.44140625" style="6" customWidth="1"/>
    <col min="279" max="507" width="11.44140625" style="6"/>
    <col min="508" max="508" width="1" style="6" customWidth="1"/>
    <col min="509" max="509" width="4.33203125" style="6" customWidth="1"/>
    <col min="510" max="510" width="34.6640625" style="6" customWidth="1"/>
    <col min="511" max="511" width="0" style="6" hidden="1" customWidth="1"/>
    <col min="512" max="512" width="20" style="6" customWidth="1"/>
    <col min="513" max="513" width="20.88671875" style="6" customWidth="1"/>
    <col min="514" max="514" width="25" style="6" customWidth="1"/>
    <col min="515" max="515" width="18.6640625" style="6" customWidth="1"/>
    <col min="516" max="516" width="29.6640625" style="6" customWidth="1"/>
    <col min="517" max="517" width="13.44140625" style="6" customWidth="1"/>
    <col min="518" max="518" width="13.88671875" style="6" customWidth="1"/>
    <col min="519" max="523" width="16.5546875" style="6" customWidth="1"/>
    <col min="524" max="524" width="20.5546875" style="6" customWidth="1"/>
    <col min="525" max="525" width="21.109375" style="6" customWidth="1"/>
    <col min="526" max="526" width="9.5546875" style="6" customWidth="1"/>
    <col min="527" max="527" width="0.44140625" style="6" customWidth="1"/>
    <col min="528" max="534" width="6.44140625" style="6" customWidth="1"/>
    <col min="535" max="763" width="11.44140625" style="6"/>
    <col min="764" max="764" width="1" style="6" customWidth="1"/>
    <col min="765" max="765" width="4.33203125" style="6" customWidth="1"/>
    <col min="766" max="766" width="34.6640625" style="6" customWidth="1"/>
    <col min="767" max="767" width="0" style="6" hidden="1" customWidth="1"/>
    <col min="768" max="768" width="20" style="6" customWidth="1"/>
    <col min="769" max="769" width="20.88671875" style="6" customWidth="1"/>
    <col min="770" max="770" width="25" style="6" customWidth="1"/>
    <col min="771" max="771" width="18.6640625" style="6" customWidth="1"/>
    <col min="772" max="772" width="29.6640625" style="6" customWidth="1"/>
    <col min="773" max="773" width="13.44140625" style="6" customWidth="1"/>
    <col min="774" max="774" width="13.88671875" style="6" customWidth="1"/>
    <col min="775" max="779" width="16.5546875" style="6" customWidth="1"/>
    <col min="780" max="780" width="20.5546875" style="6" customWidth="1"/>
    <col min="781" max="781" width="21.109375" style="6" customWidth="1"/>
    <col min="782" max="782" width="9.5546875" style="6" customWidth="1"/>
    <col min="783" max="783" width="0.44140625" style="6" customWidth="1"/>
    <col min="784" max="790" width="6.44140625" style="6" customWidth="1"/>
    <col min="791" max="1019" width="11.44140625" style="6"/>
    <col min="1020" max="1020" width="1" style="6" customWidth="1"/>
    <col min="1021" max="1021" width="4.33203125" style="6" customWidth="1"/>
    <col min="1022" max="1022" width="34.6640625" style="6" customWidth="1"/>
    <col min="1023" max="1023" width="0" style="6" hidden="1" customWidth="1"/>
    <col min="1024" max="1024" width="20" style="6" customWidth="1"/>
    <col min="1025" max="1025" width="20.88671875" style="6" customWidth="1"/>
    <col min="1026" max="1026" width="25" style="6" customWidth="1"/>
    <col min="1027" max="1027" width="18.6640625" style="6" customWidth="1"/>
    <col min="1028" max="1028" width="29.6640625" style="6" customWidth="1"/>
    <col min="1029" max="1029" width="13.44140625" style="6" customWidth="1"/>
    <col min="1030" max="1030" width="13.88671875" style="6" customWidth="1"/>
    <col min="1031" max="1035" width="16.5546875" style="6" customWidth="1"/>
    <col min="1036" max="1036" width="20.5546875" style="6" customWidth="1"/>
    <col min="1037" max="1037" width="21.109375" style="6" customWidth="1"/>
    <col min="1038" max="1038" width="9.5546875" style="6" customWidth="1"/>
    <col min="1039" max="1039" width="0.44140625" style="6" customWidth="1"/>
    <col min="1040" max="1046" width="6.44140625" style="6" customWidth="1"/>
    <col min="1047" max="1275" width="11.44140625" style="6"/>
    <col min="1276" max="1276" width="1" style="6" customWidth="1"/>
    <col min="1277" max="1277" width="4.33203125" style="6" customWidth="1"/>
    <col min="1278" max="1278" width="34.6640625" style="6" customWidth="1"/>
    <col min="1279" max="1279" width="0" style="6" hidden="1" customWidth="1"/>
    <col min="1280" max="1280" width="20" style="6" customWidth="1"/>
    <col min="1281" max="1281" width="20.88671875" style="6" customWidth="1"/>
    <col min="1282" max="1282" width="25" style="6" customWidth="1"/>
    <col min="1283" max="1283" width="18.6640625" style="6" customWidth="1"/>
    <col min="1284" max="1284" width="29.6640625" style="6" customWidth="1"/>
    <col min="1285" max="1285" width="13.44140625" style="6" customWidth="1"/>
    <col min="1286" max="1286" width="13.88671875" style="6" customWidth="1"/>
    <col min="1287" max="1291" width="16.5546875" style="6" customWidth="1"/>
    <col min="1292" max="1292" width="20.5546875" style="6" customWidth="1"/>
    <col min="1293" max="1293" width="21.109375" style="6" customWidth="1"/>
    <col min="1294" max="1294" width="9.5546875" style="6" customWidth="1"/>
    <col min="1295" max="1295" width="0.44140625" style="6" customWidth="1"/>
    <col min="1296" max="1302" width="6.44140625" style="6" customWidth="1"/>
    <col min="1303" max="1531" width="11.44140625" style="6"/>
    <col min="1532" max="1532" width="1" style="6" customWidth="1"/>
    <col min="1533" max="1533" width="4.33203125" style="6" customWidth="1"/>
    <col min="1534" max="1534" width="34.6640625" style="6" customWidth="1"/>
    <col min="1535" max="1535" width="0" style="6" hidden="1" customWidth="1"/>
    <col min="1536" max="1536" width="20" style="6" customWidth="1"/>
    <col min="1537" max="1537" width="20.88671875" style="6" customWidth="1"/>
    <col min="1538" max="1538" width="25" style="6" customWidth="1"/>
    <col min="1539" max="1539" width="18.6640625" style="6" customWidth="1"/>
    <col min="1540" max="1540" width="29.6640625" style="6" customWidth="1"/>
    <col min="1541" max="1541" width="13.44140625" style="6" customWidth="1"/>
    <col min="1542" max="1542" width="13.88671875" style="6" customWidth="1"/>
    <col min="1543" max="1547" width="16.5546875" style="6" customWidth="1"/>
    <col min="1548" max="1548" width="20.5546875" style="6" customWidth="1"/>
    <col min="1549" max="1549" width="21.109375" style="6" customWidth="1"/>
    <col min="1550" max="1550" width="9.5546875" style="6" customWidth="1"/>
    <col min="1551" max="1551" width="0.44140625" style="6" customWidth="1"/>
    <col min="1552" max="1558" width="6.44140625" style="6" customWidth="1"/>
    <col min="1559" max="1787" width="11.44140625" style="6"/>
    <col min="1788" max="1788" width="1" style="6" customWidth="1"/>
    <col min="1789" max="1789" width="4.33203125" style="6" customWidth="1"/>
    <col min="1790" max="1790" width="34.6640625" style="6" customWidth="1"/>
    <col min="1791" max="1791" width="0" style="6" hidden="1" customWidth="1"/>
    <col min="1792" max="1792" width="20" style="6" customWidth="1"/>
    <col min="1793" max="1793" width="20.88671875" style="6" customWidth="1"/>
    <col min="1794" max="1794" width="25" style="6" customWidth="1"/>
    <col min="1795" max="1795" width="18.6640625" style="6" customWidth="1"/>
    <col min="1796" max="1796" width="29.6640625" style="6" customWidth="1"/>
    <col min="1797" max="1797" width="13.44140625" style="6" customWidth="1"/>
    <col min="1798" max="1798" width="13.88671875" style="6" customWidth="1"/>
    <col min="1799" max="1803" width="16.5546875" style="6" customWidth="1"/>
    <col min="1804" max="1804" width="20.5546875" style="6" customWidth="1"/>
    <col min="1805" max="1805" width="21.109375" style="6" customWidth="1"/>
    <col min="1806" max="1806" width="9.5546875" style="6" customWidth="1"/>
    <col min="1807" max="1807" width="0.44140625" style="6" customWidth="1"/>
    <col min="1808" max="1814" width="6.44140625" style="6" customWidth="1"/>
    <col min="1815" max="2043" width="11.44140625" style="6"/>
    <col min="2044" max="2044" width="1" style="6" customWidth="1"/>
    <col min="2045" max="2045" width="4.33203125" style="6" customWidth="1"/>
    <col min="2046" max="2046" width="34.6640625" style="6" customWidth="1"/>
    <col min="2047" max="2047" width="0" style="6" hidden="1" customWidth="1"/>
    <col min="2048" max="2048" width="20" style="6" customWidth="1"/>
    <col min="2049" max="2049" width="20.88671875" style="6" customWidth="1"/>
    <col min="2050" max="2050" width="25" style="6" customWidth="1"/>
    <col min="2051" max="2051" width="18.6640625" style="6" customWidth="1"/>
    <col min="2052" max="2052" width="29.6640625" style="6" customWidth="1"/>
    <col min="2053" max="2053" width="13.44140625" style="6" customWidth="1"/>
    <col min="2054" max="2054" width="13.88671875" style="6" customWidth="1"/>
    <col min="2055" max="2059" width="16.5546875" style="6" customWidth="1"/>
    <col min="2060" max="2060" width="20.5546875" style="6" customWidth="1"/>
    <col min="2061" max="2061" width="21.109375" style="6" customWidth="1"/>
    <col min="2062" max="2062" width="9.5546875" style="6" customWidth="1"/>
    <col min="2063" max="2063" width="0.44140625" style="6" customWidth="1"/>
    <col min="2064" max="2070" width="6.44140625" style="6" customWidth="1"/>
    <col min="2071" max="2299" width="11.44140625" style="6"/>
    <col min="2300" max="2300" width="1" style="6" customWidth="1"/>
    <col min="2301" max="2301" width="4.33203125" style="6" customWidth="1"/>
    <col min="2302" max="2302" width="34.6640625" style="6" customWidth="1"/>
    <col min="2303" max="2303" width="0" style="6" hidden="1" customWidth="1"/>
    <col min="2304" max="2304" width="20" style="6" customWidth="1"/>
    <col min="2305" max="2305" width="20.88671875" style="6" customWidth="1"/>
    <col min="2306" max="2306" width="25" style="6" customWidth="1"/>
    <col min="2307" max="2307" width="18.6640625" style="6" customWidth="1"/>
    <col min="2308" max="2308" width="29.6640625" style="6" customWidth="1"/>
    <col min="2309" max="2309" width="13.44140625" style="6" customWidth="1"/>
    <col min="2310" max="2310" width="13.88671875" style="6" customWidth="1"/>
    <col min="2311" max="2315" width="16.5546875" style="6" customWidth="1"/>
    <col min="2316" max="2316" width="20.5546875" style="6" customWidth="1"/>
    <col min="2317" max="2317" width="21.109375" style="6" customWidth="1"/>
    <col min="2318" max="2318" width="9.5546875" style="6" customWidth="1"/>
    <col min="2319" max="2319" width="0.44140625" style="6" customWidth="1"/>
    <col min="2320" max="2326" width="6.44140625" style="6" customWidth="1"/>
    <col min="2327" max="2555" width="11.44140625" style="6"/>
    <col min="2556" max="2556" width="1" style="6" customWidth="1"/>
    <col min="2557" max="2557" width="4.33203125" style="6" customWidth="1"/>
    <col min="2558" max="2558" width="34.6640625" style="6" customWidth="1"/>
    <col min="2559" max="2559" width="0" style="6" hidden="1" customWidth="1"/>
    <col min="2560" max="2560" width="20" style="6" customWidth="1"/>
    <col min="2561" max="2561" width="20.88671875" style="6" customWidth="1"/>
    <col min="2562" max="2562" width="25" style="6" customWidth="1"/>
    <col min="2563" max="2563" width="18.6640625" style="6" customWidth="1"/>
    <col min="2564" max="2564" width="29.6640625" style="6" customWidth="1"/>
    <col min="2565" max="2565" width="13.44140625" style="6" customWidth="1"/>
    <col min="2566" max="2566" width="13.88671875" style="6" customWidth="1"/>
    <col min="2567" max="2571" width="16.5546875" style="6" customWidth="1"/>
    <col min="2572" max="2572" width="20.5546875" style="6" customWidth="1"/>
    <col min="2573" max="2573" width="21.109375" style="6" customWidth="1"/>
    <col min="2574" max="2574" width="9.5546875" style="6" customWidth="1"/>
    <col min="2575" max="2575" width="0.44140625" style="6" customWidth="1"/>
    <col min="2576" max="2582" width="6.44140625" style="6" customWidth="1"/>
    <col min="2583" max="2811" width="11.44140625" style="6"/>
    <col min="2812" max="2812" width="1" style="6" customWidth="1"/>
    <col min="2813" max="2813" width="4.33203125" style="6" customWidth="1"/>
    <col min="2814" max="2814" width="34.6640625" style="6" customWidth="1"/>
    <col min="2815" max="2815" width="0" style="6" hidden="1" customWidth="1"/>
    <col min="2816" max="2816" width="20" style="6" customWidth="1"/>
    <col min="2817" max="2817" width="20.88671875" style="6" customWidth="1"/>
    <col min="2818" max="2818" width="25" style="6" customWidth="1"/>
    <col min="2819" max="2819" width="18.6640625" style="6" customWidth="1"/>
    <col min="2820" max="2820" width="29.6640625" style="6" customWidth="1"/>
    <col min="2821" max="2821" width="13.44140625" style="6" customWidth="1"/>
    <col min="2822" max="2822" width="13.88671875" style="6" customWidth="1"/>
    <col min="2823" max="2827" width="16.5546875" style="6" customWidth="1"/>
    <col min="2828" max="2828" width="20.5546875" style="6" customWidth="1"/>
    <col min="2829" max="2829" width="21.109375" style="6" customWidth="1"/>
    <col min="2830" max="2830" width="9.5546875" style="6" customWidth="1"/>
    <col min="2831" max="2831" width="0.44140625" style="6" customWidth="1"/>
    <col min="2832" max="2838" width="6.44140625" style="6" customWidth="1"/>
    <col min="2839" max="3067" width="11.44140625" style="6"/>
    <col min="3068" max="3068" width="1" style="6" customWidth="1"/>
    <col min="3069" max="3069" width="4.33203125" style="6" customWidth="1"/>
    <col min="3070" max="3070" width="34.6640625" style="6" customWidth="1"/>
    <col min="3071" max="3071" width="0" style="6" hidden="1" customWidth="1"/>
    <col min="3072" max="3072" width="20" style="6" customWidth="1"/>
    <col min="3073" max="3073" width="20.88671875" style="6" customWidth="1"/>
    <col min="3074" max="3074" width="25" style="6" customWidth="1"/>
    <col min="3075" max="3075" width="18.6640625" style="6" customWidth="1"/>
    <col min="3076" max="3076" width="29.6640625" style="6" customWidth="1"/>
    <col min="3077" max="3077" width="13.44140625" style="6" customWidth="1"/>
    <col min="3078" max="3078" width="13.88671875" style="6" customWidth="1"/>
    <col min="3079" max="3083" width="16.5546875" style="6" customWidth="1"/>
    <col min="3084" max="3084" width="20.5546875" style="6" customWidth="1"/>
    <col min="3085" max="3085" width="21.109375" style="6" customWidth="1"/>
    <col min="3086" max="3086" width="9.5546875" style="6" customWidth="1"/>
    <col min="3087" max="3087" width="0.44140625" style="6" customWidth="1"/>
    <col min="3088" max="3094" width="6.44140625" style="6" customWidth="1"/>
    <col min="3095" max="3323" width="11.44140625" style="6"/>
    <col min="3324" max="3324" width="1" style="6" customWidth="1"/>
    <col min="3325" max="3325" width="4.33203125" style="6" customWidth="1"/>
    <col min="3326" max="3326" width="34.6640625" style="6" customWidth="1"/>
    <col min="3327" max="3327" width="0" style="6" hidden="1" customWidth="1"/>
    <col min="3328" max="3328" width="20" style="6" customWidth="1"/>
    <col min="3329" max="3329" width="20.88671875" style="6" customWidth="1"/>
    <col min="3330" max="3330" width="25" style="6" customWidth="1"/>
    <col min="3331" max="3331" width="18.6640625" style="6" customWidth="1"/>
    <col min="3332" max="3332" width="29.6640625" style="6" customWidth="1"/>
    <col min="3333" max="3333" width="13.44140625" style="6" customWidth="1"/>
    <col min="3334" max="3334" width="13.88671875" style="6" customWidth="1"/>
    <col min="3335" max="3339" width="16.5546875" style="6" customWidth="1"/>
    <col min="3340" max="3340" width="20.5546875" style="6" customWidth="1"/>
    <col min="3341" max="3341" width="21.109375" style="6" customWidth="1"/>
    <col min="3342" max="3342" width="9.5546875" style="6" customWidth="1"/>
    <col min="3343" max="3343" width="0.44140625" style="6" customWidth="1"/>
    <col min="3344" max="3350" width="6.44140625" style="6" customWidth="1"/>
    <col min="3351" max="3579" width="11.44140625" style="6"/>
    <col min="3580" max="3580" width="1" style="6" customWidth="1"/>
    <col min="3581" max="3581" width="4.33203125" style="6" customWidth="1"/>
    <col min="3582" max="3582" width="34.6640625" style="6" customWidth="1"/>
    <col min="3583" max="3583" width="0" style="6" hidden="1" customWidth="1"/>
    <col min="3584" max="3584" width="20" style="6" customWidth="1"/>
    <col min="3585" max="3585" width="20.88671875" style="6" customWidth="1"/>
    <col min="3586" max="3586" width="25" style="6" customWidth="1"/>
    <col min="3587" max="3587" width="18.6640625" style="6" customWidth="1"/>
    <col min="3588" max="3588" width="29.6640625" style="6" customWidth="1"/>
    <col min="3589" max="3589" width="13.44140625" style="6" customWidth="1"/>
    <col min="3590" max="3590" width="13.88671875" style="6" customWidth="1"/>
    <col min="3591" max="3595" width="16.5546875" style="6" customWidth="1"/>
    <col min="3596" max="3596" width="20.5546875" style="6" customWidth="1"/>
    <col min="3597" max="3597" width="21.109375" style="6" customWidth="1"/>
    <col min="3598" max="3598" width="9.5546875" style="6" customWidth="1"/>
    <col min="3599" max="3599" width="0.44140625" style="6" customWidth="1"/>
    <col min="3600" max="3606" width="6.44140625" style="6" customWidth="1"/>
    <col min="3607" max="3835" width="11.44140625" style="6"/>
    <col min="3836" max="3836" width="1" style="6" customWidth="1"/>
    <col min="3837" max="3837" width="4.33203125" style="6" customWidth="1"/>
    <col min="3838" max="3838" width="34.6640625" style="6" customWidth="1"/>
    <col min="3839" max="3839" width="0" style="6" hidden="1" customWidth="1"/>
    <col min="3840" max="3840" width="20" style="6" customWidth="1"/>
    <col min="3841" max="3841" width="20.88671875" style="6" customWidth="1"/>
    <col min="3842" max="3842" width="25" style="6" customWidth="1"/>
    <col min="3843" max="3843" width="18.6640625" style="6" customWidth="1"/>
    <col min="3844" max="3844" width="29.6640625" style="6" customWidth="1"/>
    <col min="3845" max="3845" width="13.44140625" style="6" customWidth="1"/>
    <col min="3846" max="3846" width="13.88671875" style="6" customWidth="1"/>
    <col min="3847" max="3851" width="16.5546875" style="6" customWidth="1"/>
    <col min="3852" max="3852" width="20.5546875" style="6" customWidth="1"/>
    <col min="3853" max="3853" width="21.109375" style="6" customWidth="1"/>
    <col min="3854" max="3854" width="9.5546875" style="6" customWidth="1"/>
    <col min="3855" max="3855" width="0.44140625" style="6" customWidth="1"/>
    <col min="3856" max="3862" width="6.44140625" style="6" customWidth="1"/>
    <col min="3863" max="4091" width="11.44140625" style="6"/>
    <col min="4092" max="4092" width="1" style="6" customWidth="1"/>
    <col min="4093" max="4093" width="4.33203125" style="6" customWidth="1"/>
    <col min="4094" max="4094" width="34.6640625" style="6" customWidth="1"/>
    <col min="4095" max="4095" width="0" style="6" hidden="1" customWidth="1"/>
    <col min="4096" max="4096" width="20" style="6" customWidth="1"/>
    <col min="4097" max="4097" width="20.88671875" style="6" customWidth="1"/>
    <col min="4098" max="4098" width="25" style="6" customWidth="1"/>
    <col min="4099" max="4099" width="18.6640625" style="6" customWidth="1"/>
    <col min="4100" max="4100" width="29.6640625" style="6" customWidth="1"/>
    <col min="4101" max="4101" width="13.44140625" style="6" customWidth="1"/>
    <col min="4102" max="4102" width="13.88671875" style="6" customWidth="1"/>
    <col min="4103" max="4107" width="16.5546875" style="6" customWidth="1"/>
    <col min="4108" max="4108" width="20.5546875" style="6" customWidth="1"/>
    <col min="4109" max="4109" width="21.109375" style="6" customWidth="1"/>
    <col min="4110" max="4110" width="9.5546875" style="6" customWidth="1"/>
    <col min="4111" max="4111" width="0.44140625" style="6" customWidth="1"/>
    <col min="4112" max="4118" width="6.44140625" style="6" customWidth="1"/>
    <col min="4119" max="4347" width="11.44140625" style="6"/>
    <col min="4348" max="4348" width="1" style="6" customWidth="1"/>
    <col min="4349" max="4349" width="4.33203125" style="6" customWidth="1"/>
    <col min="4350" max="4350" width="34.6640625" style="6" customWidth="1"/>
    <col min="4351" max="4351" width="0" style="6" hidden="1" customWidth="1"/>
    <col min="4352" max="4352" width="20" style="6" customWidth="1"/>
    <col min="4353" max="4353" width="20.88671875" style="6" customWidth="1"/>
    <col min="4354" max="4354" width="25" style="6" customWidth="1"/>
    <col min="4355" max="4355" width="18.6640625" style="6" customWidth="1"/>
    <col min="4356" max="4356" width="29.6640625" style="6" customWidth="1"/>
    <col min="4357" max="4357" width="13.44140625" style="6" customWidth="1"/>
    <col min="4358" max="4358" width="13.88671875" style="6" customWidth="1"/>
    <col min="4359" max="4363" width="16.5546875" style="6" customWidth="1"/>
    <col min="4364" max="4364" width="20.5546875" style="6" customWidth="1"/>
    <col min="4365" max="4365" width="21.109375" style="6" customWidth="1"/>
    <col min="4366" max="4366" width="9.5546875" style="6" customWidth="1"/>
    <col min="4367" max="4367" width="0.44140625" style="6" customWidth="1"/>
    <col min="4368" max="4374" width="6.44140625" style="6" customWidth="1"/>
    <col min="4375" max="4603" width="11.44140625" style="6"/>
    <col min="4604" max="4604" width="1" style="6" customWidth="1"/>
    <col min="4605" max="4605" width="4.33203125" style="6" customWidth="1"/>
    <col min="4606" max="4606" width="34.6640625" style="6" customWidth="1"/>
    <col min="4607" max="4607" width="0" style="6" hidden="1" customWidth="1"/>
    <col min="4608" max="4608" width="20" style="6" customWidth="1"/>
    <col min="4609" max="4609" width="20.88671875" style="6" customWidth="1"/>
    <col min="4610" max="4610" width="25" style="6" customWidth="1"/>
    <col min="4611" max="4611" width="18.6640625" style="6" customWidth="1"/>
    <col min="4612" max="4612" width="29.6640625" style="6" customWidth="1"/>
    <col min="4613" max="4613" width="13.44140625" style="6" customWidth="1"/>
    <col min="4614" max="4614" width="13.88671875" style="6" customWidth="1"/>
    <col min="4615" max="4619" width="16.5546875" style="6" customWidth="1"/>
    <col min="4620" max="4620" width="20.5546875" style="6" customWidth="1"/>
    <col min="4621" max="4621" width="21.109375" style="6" customWidth="1"/>
    <col min="4622" max="4622" width="9.5546875" style="6" customWidth="1"/>
    <col min="4623" max="4623" width="0.44140625" style="6" customWidth="1"/>
    <col min="4624" max="4630" width="6.44140625" style="6" customWidth="1"/>
    <col min="4631" max="4859" width="11.44140625" style="6"/>
    <col min="4860" max="4860" width="1" style="6" customWidth="1"/>
    <col min="4861" max="4861" width="4.33203125" style="6" customWidth="1"/>
    <col min="4862" max="4862" width="34.6640625" style="6" customWidth="1"/>
    <col min="4863" max="4863" width="0" style="6" hidden="1" customWidth="1"/>
    <col min="4864" max="4864" width="20" style="6" customWidth="1"/>
    <col min="4865" max="4865" width="20.88671875" style="6" customWidth="1"/>
    <col min="4866" max="4866" width="25" style="6" customWidth="1"/>
    <col min="4867" max="4867" width="18.6640625" style="6" customWidth="1"/>
    <col min="4868" max="4868" width="29.6640625" style="6" customWidth="1"/>
    <col min="4869" max="4869" width="13.44140625" style="6" customWidth="1"/>
    <col min="4870" max="4870" width="13.88671875" style="6" customWidth="1"/>
    <col min="4871" max="4875" width="16.5546875" style="6" customWidth="1"/>
    <col min="4876" max="4876" width="20.5546875" style="6" customWidth="1"/>
    <col min="4877" max="4877" width="21.109375" style="6" customWidth="1"/>
    <col min="4878" max="4878" width="9.5546875" style="6" customWidth="1"/>
    <col min="4879" max="4879" width="0.44140625" style="6" customWidth="1"/>
    <col min="4880" max="4886" width="6.44140625" style="6" customWidth="1"/>
    <col min="4887" max="5115" width="11.44140625" style="6"/>
    <col min="5116" max="5116" width="1" style="6" customWidth="1"/>
    <col min="5117" max="5117" width="4.33203125" style="6" customWidth="1"/>
    <col min="5118" max="5118" width="34.6640625" style="6" customWidth="1"/>
    <col min="5119" max="5119" width="0" style="6" hidden="1" customWidth="1"/>
    <col min="5120" max="5120" width="20" style="6" customWidth="1"/>
    <col min="5121" max="5121" width="20.88671875" style="6" customWidth="1"/>
    <col min="5122" max="5122" width="25" style="6" customWidth="1"/>
    <col min="5123" max="5123" width="18.6640625" style="6" customWidth="1"/>
    <col min="5124" max="5124" width="29.6640625" style="6" customWidth="1"/>
    <col min="5125" max="5125" width="13.44140625" style="6" customWidth="1"/>
    <col min="5126" max="5126" width="13.88671875" style="6" customWidth="1"/>
    <col min="5127" max="5131" width="16.5546875" style="6" customWidth="1"/>
    <col min="5132" max="5132" width="20.5546875" style="6" customWidth="1"/>
    <col min="5133" max="5133" width="21.109375" style="6" customWidth="1"/>
    <col min="5134" max="5134" width="9.5546875" style="6" customWidth="1"/>
    <col min="5135" max="5135" width="0.44140625" style="6" customWidth="1"/>
    <col min="5136" max="5142" width="6.44140625" style="6" customWidth="1"/>
    <col min="5143" max="5371" width="11.44140625" style="6"/>
    <col min="5372" max="5372" width="1" style="6" customWidth="1"/>
    <col min="5373" max="5373" width="4.33203125" style="6" customWidth="1"/>
    <col min="5374" max="5374" width="34.6640625" style="6" customWidth="1"/>
    <col min="5375" max="5375" width="0" style="6" hidden="1" customWidth="1"/>
    <col min="5376" max="5376" width="20" style="6" customWidth="1"/>
    <col min="5377" max="5377" width="20.88671875" style="6" customWidth="1"/>
    <col min="5378" max="5378" width="25" style="6" customWidth="1"/>
    <col min="5379" max="5379" width="18.6640625" style="6" customWidth="1"/>
    <col min="5380" max="5380" width="29.6640625" style="6" customWidth="1"/>
    <col min="5381" max="5381" width="13.44140625" style="6" customWidth="1"/>
    <col min="5382" max="5382" width="13.88671875" style="6" customWidth="1"/>
    <col min="5383" max="5387" width="16.5546875" style="6" customWidth="1"/>
    <col min="5388" max="5388" width="20.5546875" style="6" customWidth="1"/>
    <col min="5389" max="5389" width="21.109375" style="6" customWidth="1"/>
    <col min="5390" max="5390" width="9.5546875" style="6" customWidth="1"/>
    <col min="5391" max="5391" width="0.44140625" style="6" customWidth="1"/>
    <col min="5392" max="5398" width="6.44140625" style="6" customWidth="1"/>
    <col min="5399" max="5627" width="11.44140625" style="6"/>
    <col min="5628" max="5628" width="1" style="6" customWidth="1"/>
    <col min="5629" max="5629" width="4.33203125" style="6" customWidth="1"/>
    <col min="5630" max="5630" width="34.6640625" style="6" customWidth="1"/>
    <col min="5631" max="5631" width="0" style="6" hidden="1" customWidth="1"/>
    <col min="5632" max="5632" width="20" style="6" customWidth="1"/>
    <col min="5633" max="5633" width="20.88671875" style="6" customWidth="1"/>
    <col min="5634" max="5634" width="25" style="6" customWidth="1"/>
    <col min="5635" max="5635" width="18.6640625" style="6" customWidth="1"/>
    <col min="5636" max="5636" width="29.6640625" style="6" customWidth="1"/>
    <col min="5637" max="5637" width="13.44140625" style="6" customWidth="1"/>
    <col min="5638" max="5638" width="13.88671875" style="6" customWidth="1"/>
    <col min="5639" max="5643" width="16.5546875" style="6" customWidth="1"/>
    <col min="5644" max="5644" width="20.5546875" style="6" customWidth="1"/>
    <col min="5645" max="5645" width="21.109375" style="6" customWidth="1"/>
    <col min="5646" max="5646" width="9.5546875" style="6" customWidth="1"/>
    <col min="5647" max="5647" width="0.44140625" style="6" customWidth="1"/>
    <col min="5648" max="5654" width="6.44140625" style="6" customWidth="1"/>
    <col min="5655" max="5883" width="11.44140625" style="6"/>
    <col min="5884" max="5884" width="1" style="6" customWidth="1"/>
    <col min="5885" max="5885" width="4.33203125" style="6" customWidth="1"/>
    <col min="5886" max="5886" width="34.6640625" style="6" customWidth="1"/>
    <col min="5887" max="5887" width="0" style="6" hidden="1" customWidth="1"/>
    <col min="5888" max="5888" width="20" style="6" customWidth="1"/>
    <col min="5889" max="5889" width="20.88671875" style="6" customWidth="1"/>
    <col min="5890" max="5890" width="25" style="6" customWidth="1"/>
    <col min="5891" max="5891" width="18.6640625" style="6" customWidth="1"/>
    <col min="5892" max="5892" width="29.6640625" style="6" customWidth="1"/>
    <col min="5893" max="5893" width="13.44140625" style="6" customWidth="1"/>
    <col min="5894" max="5894" width="13.88671875" style="6" customWidth="1"/>
    <col min="5895" max="5899" width="16.5546875" style="6" customWidth="1"/>
    <col min="5900" max="5900" width="20.5546875" style="6" customWidth="1"/>
    <col min="5901" max="5901" width="21.109375" style="6" customWidth="1"/>
    <col min="5902" max="5902" width="9.5546875" style="6" customWidth="1"/>
    <col min="5903" max="5903" width="0.44140625" style="6" customWidth="1"/>
    <col min="5904" max="5910" width="6.44140625" style="6" customWidth="1"/>
    <col min="5911" max="6139" width="11.44140625" style="6"/>
    <col min="6140" max="6140" width="1" style="6" customWidth="1"/>
    <col min="6141" max="6141" width="4.33203125" style="6" customWidth="1"/>
    <col min="6142" max="6142" width="34.6640625" style="6" customWidth="1"/>
    <col min="6143" max="6143" width="0" style="6" hidden="1" customWidth="1"/>
    <col min="6144" max="6144" width="20" style="6" customWidth="1"/>
    <col min="6145" max="6145" width="20.88671875" style="6" customWidth="1"/>
    <col min="6146" max="6146" width="25" style="6" customWidth="1"/>
    <col min="6147" max="6147" width="18.6640625" style="6" customWidth="1"/>
    <col min="6148" max="6148" width="29.6640625" style="6" customWidth="1"/>
    <col min="6149" max="6149" width="13.44140625" style="6" customWidth="1"/>
    <col min="6150" max="6150" width="13.88671875" style="6" customWidth="1"/>
    <col min="6151" max="6155" width="16.5546875" style="6" customWidth="1"/>
    <col min="6156" max="6156" width="20.5546875" style="6" customWidth="1"/>
    <col min="6157" max="6157" width="21.109375" style="6" customWidth="1"/>
    <col min="6158" max="6158" width="9.5546875" style="6" customWidth="1"/>
    <col min="6159" max="6159" width="0.44140625" style="6" customWidth="1"/>
    <col min="6160" max="6166" width="6.44140625" style="6" customWidth="1"/>
    <col min="6167" max="6395" width="11.44140625" style="6"/>
    <col min="6396" max="6396" width="1" style="6" customWidth="1"/>
    <col min="6397" max="6397" width="4.33203125" style="6" customWidth="1"/>
    <col min="6398" max="6398" width="34.6640625" style="6" customWidth="1"/>
    <col min="6399" max="6399" width="0" style="6" hidden="1" customWidth="1"/>
    <col min="6400" max="6400" width="20" style="6" customWidth="1"/>
    <col min="6401" max="6401" width="20.88671875" style="6" customWidth="1"/>
    <col min="6402" max="6402" width="25" style="6" customWidth="1"/>
    <col min="6403" max="6403" width="18.6640625" style="6" customWidth="1"/>
    <col min="6404" max="6404" width="29.6640625" style="6" customWidth="1"/>
    <col min="6405" max="6405" width="13.44140625" style="6" customWidth="1"/>
    <col min="6406" max="6406" width="13.88671875" style="6" customWidth="1"/>
    <col min="6407" max="6411" width="16.5546875" style="6" customWidth="1"/>
    <col min="6412" max="6412" width="20.5546875" style="6" customWidth="1"/>
    <col min="6413" max="6413" width="21.109375" style="6" customWidth="1"/>
    <col min="6414" max="6414" width="9.5546875" style="6" customWidth="1"/>
    <col min="6415" max="6415" width="0.44140625" style="6" customWidth="1"/>
    <col min="6416" max="6422" width="6.44140625" style="6" customWidth="1"/>
    <col min="6423" max="6651" width="11.44140625" style="6"/>
    <col min="6652" max="6652" width="1" style="6" customWidth="1"/>
    <col min="6653" max="6653" width="4.33203125" style="6" customWidth="1"/>
    <col min="6654" max="6654" width="34.6640625" style="6" customWidth="1"/>
    <col min="6655" max="6655" width="0" style="6" hidden="1" customWidth="1"/>
    <col min="6656" max="6656" width="20" style="6" customWidth="1"/>
    <col min="6657" max="6657" width="20.88671875" style="6" customWidth="1"/>
    <col min="6658" max="6658" width="25" style="6" customWidth="1"/>
    <col min="6659" max="6659" width="18.6640625" style="6" customWidth="1"/>
    <col min="6660" max="6660" width="29.6640625" style="6" customWidth="1"/>
    <col min="6661" max="6661" width="13.44140625" style="6" customWidth="1"/>
    <col min="6662" max="6662" width="13.88671875" style="6" customWidth="1"/>
    <col min="6663" max="6667" width="16.5546875" style="6" customWidth="1"/>
    <col min="6668" max="6668" width="20.5546875" style="6" customWidth="1"/>
    <col min="6669" max="6669" width="21.109375" style="6" customWidth="1"/>
    <col min="6670" max="6670" width="9.5546875" style="6" customWidth="1"/>
    <col min="6671" max="6671" width="0.44140625" style="6" customWidth="1"/>
    <col min="6672" max="6678" width="6.44140625" style="6" customWidth="1"/>
    <col min="6679" max="6907" width="11.44140625" style="6"/>
    <col min="6908" max="6908" width="1" style="6" customWidth="1"/>
    <col min="6909" max="6909" width="4.33203125" style="6" customWidth="1"/>
    <col min="6910" max="6910" width="34.6640625" style="6" customWidth="1"/>
    <col min="6911" max="6911" width="0" style="6" hidden="1" customWidth="1"/>
    <col min="6912" max="6912" width="20" style="6" customWidth="1"/>
    <col min="6913" max="6913" width="20.88671875" style="6" customWidth="1"/>
    <col min="6914" max="6914" width="25" style="6" customWidth="1"/>
    <col min="6915" max="6915" width="18.6640625" style="6" customWidth="1"/>
    <col min="6916" max="6916" width="29.6640625" style="6" customWidth="1"/>
    <col min="6917" max="6917" width="13.44140625" style="6" customWidth="1"/>
    <col min="6918" max="6918" width="13.88671875" style="6" customWidth="1"/>
    <col min="6919" max="6923" width="16.5546875" style="6" customWidth="1"/>
    <col min="6924" max="6924" width="20.5546875" style="6" customWidth="1"/>
    <col min="6925" max="6925" width="21.109375" style="6" customWidth="1"/>
    <col min="6926" max="6926" width="9.5546875" style="6" customWidth="1"/>
    <col min="6927" max="6927" width="0.44140625" style="6" customWidth="1"/>
    <col min="6928" max="6934" width="6.44140625" style="6" customWidth="1"/>
    <col min="6935" max="7163" width="11.44140625" style="6"/>
    <col min="7164" max="7164" width="1" style="6" customWidth="1"/>
    <col min="7165" max="7165" width="4.33203125" style="6" customWidth="1"/>
    <col min="7166" max="7166" width="34.6640625" style="6" customWidth="1"/>
    <col min="7167" max="7167" width="0" style="6" hidden="1" customWidth="1"/>
    <col min="7168" max="7168" width="20" style="6" customWidth="1"/>
    <col min="7169" max="7169" width="20.88671875" style="6" customWidth="1"/>
    <col min="7170" max="7170" width="25" style="6" customWidth="1"/>
    <col min="7171" max="7171" width="18.6640625" style="6" customWidth="1"/>
    <col min="7172" max="7172" width="29.6640625" style="6" customWidth="1"/>
    <col min="7173" max="7173" width="13.44140625" style="6" customWidth="1"/>
    <col min="7174" max="7174" width="13.88671875" style="6" customWidth="1"/>
    <col min="7175" max="7179" width="16.5546875" style="6" customWidth="1"/>
    <col min="7180" max="7180" width="20.5546875" style="6" customWidth="1"/>
    <col min="7181" max="7181" width="21.109375" style="6" customWidth="1"/>
    <col min="7182" max="7182" width="9.5546875" style="6" customWidth="1"/>
    <col min="7183" max="7183" width="0.44140625" style="6" customWidth="1"/>
    <col min="7184" max="7190" width="6.44140625" style="6" customWidth="1"/>
    <col min="7191" max="7419" width="11.44140625" style="6"/>
    <col min="7420" max="7420" width="1" style="6" customWidth="1"/>
    <col min="7421" max="7421" width="4.33203125" style="6" customWidth="1"/>
    <col min="7422" max="7422" width="34.6640625" style="6" customWidth="1"/>
    <col min="7423" max="7423" width="0" style="6" hidden="1" customWidth="1"/>
    <col min="7424" max="7424" width="20" style="6" customWidth="1"/>
    <col min="7425" max="7425" width="20.88671875" style="6" customWidth="1"/>
    <col min="7426" max="7426" width="25" style="6" customWidth="1"/>
    <col min="7427" max="7427" width="18.6640625" style="6" customWidth="1"/>
    <col min="7428" max="7428" width="29.6640625" style="6" customWidth="1"/>
    <col min="7429" max="7429" width="13.44140625" style="6" customWidth="1"/>
    <col min="7430" max="7430" width="13.88671875" style="6" customWidth="1"/>
    <col min="7431" max="7435" width="16.5546875" style="6" customWidth="1"/>
    <col min="7436" max="7436" width="20.5546875" style="6" customWidth="1"/>
    <col min="7437" max="7437" width="21.109375" style="6" customWidth="1"/>
    <col min="7438" max="7438" width="9.5546875" style="6" customWidth="1"/>
    <col min="7439" max="7439" width="0.44140625" style="6" customWidth="1"/>
    <col min="7440" max="7446" width="6.44140625" style="6" customWidth="1"/>
    <col min="7447" max="7675" width="11.44140625" style="6"/>
    <col min="7676" max="7676" width="1" style="6" customWidth="1"/>
    <col min="7677" max="7677" width="4.33203125" style="6" customWidth="1"/>
    <col min="7678" max="7678" width="34.6640625" style="6" customWidth="1"/>
    <col min="7679" max="7679" width="0" style="6" hidden="1" customWidth="1"/>
    <col min="7680" max="7680" width="20" style="6" customWidth="1"/>
    <col min="7681" max="7681" width="20.88671875" style="6" customWidth="1"/>
    <col min="7682" max="7682" width="25" style="6" customWidth="1"/>
    <col min="7683" max="7683" width="18.6640625" style="6" customWidth="1"/>
    <col min="7684" max="7684" width="29.6640625" style="6" customWidth="1"/>
    <col min="7685" max="7685" width="13.44140625" style="6" customWidth="1"/>
    <col min="7686" max="7686" width="13.88671875" style="6" customWidth="1"/>
    <col min="7687" max="7691" width="16.5546875" style="6" customWidth="1"/>
    <col min="7692" max="7692" width="20.5546875" style="6" customWidth="1"/>
    <col min="7693" max="7693" width="21.109375" style="6" customWidth="1"/>
    <col min="7694" max="7694" width="9.5546875" style="6" customWidth="1"/>
    <col min="7695" max="7695" width="0.44140625" style="6" customWidth="1"/>
    <col min="7696" max="7702" width="6.44140625" style="6" customWidth="1"/>
    <col min="7703" max="7931" width="11.44140625" style="6"/>
    <col min="7932" max="7932" width="1" style="6" customWidth="1"/>
    <col min="7933" max="7933" width="4.33203125" style="6" customWidth="1"/>
    <col min="7934" max="7934" width="34.6640625" style="6" customWidth="1"/>
    <col min="7935" max="7935" width="0" style="6" hidden="1" customWidth="1"/>
    <col min="7936" max="7936" width="20" style="6" customWidth="1"/>
    <col min="7937" max="7937" width="20.88671875" style="6" customWidth="1"/>
    <col min="7938" max="7938" width="25" style="6" customWidth="1"/>
    <col min="7939" max="7939" width="18.6640625" style="6" customWidth="1"/>
    <col min="7940" max="7940" width="29.6640625" style="6" customWidth="1"/>
    <col min="7941" max="7941" width="13.44140625" style="6" customWidth="1"/>
    <col min="7942" max="7942" width="13.88671875" style="6" customWidth="1"/>
    <col min="7943" max="7947" width="16.5546875" style="6" customWidth="1"/>
    <col min="7948" max="7948" width="20.5546875" style="6" customWidth="1"/>
    <col min="7949" max="7949" width="21.109375" style="6" customWidth="1"/>
    <col min="7950" max="7950" width="9.5546875" style="6" customWidth="1"/>
    <col min="7951" max="7951" width="0.44140625" style="6" customWidth="1"/>
    <col min="7952" max="7958" width="6.44140625" style="6" customWidth="1"/>
    <col min="7959" max="8187" width="11.44140625" style="6"/>
    <col min="8188" max="8188" width="1" style="6" customWidth="1"/>
    <col min="8189" max="8189" width="4.33203125" style="6" customWidth="1"/>
    <col min="8190" max="8190" width="34.6640625" style="6" customWidth="1"/>
    <col min="8191" max="8191" width="0" style="6" hidden="1" customWidth="1"/>
    <col min="8192" max="8192" width="20" style="6" customWidth="1"/>
    <col min="8193" max="8193" width="20.88671875" style="6" customWidth="1"/>
    <col min="8194" max="8194" width="25" style="6" customWidth="1"/>
    <col min="8195" max="8195" width="18.6640625" style="6" customWidth="1"/>
    <col min="8196" max="8196" width="29.6640625" style="6" customWidth="1"/>
    <col min="8197" max="8197" width="13.44140625" style="6" customWidth="1"/>
    <col min="8198" max="8198" width="13.88671875" style="6" customWidth="1"/>
    <col min="8199" max="8203" width="16.5546875" style="6" customWidth="1"/>
    <col min="8204" max="8204" width="20.5546875" style="6" customWidth="1"/>
    <col min="8205" max="8205" width="21.109375" style="6" customWidth="1"/>
    <col min="8206" max="8206" width="9.5546875" style="6" customWidth="1"/>
    <col min="8207" max="8207" width="0.44140625" style="6" customWidth="1"/>
    <col min="8208" max="8214" width="6.44140625" style="6" customWidth="1"/>
    <col min="8215" max="8443" width="11.44140625" style="6"/>
    <col min="8444" max="8444" width="1" style="6" customWidth="1"/>
    <col min="8445" max="8445" width="4.33203125" style="6" customWidth="1"/>
    <col min="8446" max="8446" width="34.6640625" style="6" customWidth="1"/>
    <col min="8447" max="8447" width="0" style="6" hidden="1" customWidth="1"/>
    <col min="8448" max="8448" width="20" style="6" customWidth="1"/>
    <col min="8449" max="8449" width="20.88671875" style="6" customWidth="1"/>
    <col min="8450" max="8450" width="25" style="6" customWidth="1"/>
    <col min="8451" max="8451" width="18.6640625" style="6" customWidth="1"/>
    <col min="8452" max="8452" width="29.6640625" style="6" customWidth="1"/>
    <col min="8453" max="8453" width="13.44140625" style="6" customWidth="1"/>
    <col min="8454" max="8454" width="13.88671875" style="6" customWidth="1"/>
    <col min="8455" max="8459" width="16.5546875" style="6" customWidth="1"/>
    <col min="8460" max="8460" width="20.5546875" style="6" customWidth="1"/>
    <col min="8461" max="8461" width="21.109375" style="6" customWidth="1"/>
    <col min="8462" max="8462" width="9.5546875" style="6" customWidth="1"/>
    <col min="8463" max="8463" width="0.44140625" style="6" customWidth="1"/>
    <col min="8464" max="8470" width="6.44140625" style="6" customWidth="1"/>
    <col min="8471" max="8699" width="11.44140625" style="6"/>
    <col min="8700" max="8700" width="1" style="6" customWidth="1"/>
    <col min="8701" max="8701" width="4.33203125" style="6" customWidth="1"/>
    <col min="8702" max="8702" width="34.6640625" style="6" customWidth="1"/>
    <col min="8703" max="8703" width="0" style="6" hidden="1" customWidth="1"/>
    <col min="8704" max="8704" width="20" style="6" customWidth="1"/>
    <col min="8705" max="8705" width="20.88671875" style="6" customWidth="1"/>
    <col min="8706" max="8706" width="25" style="6" customWidth="1"/>
    <col min="8707" max="8707" width="18.6640625" style="6" customWidth="1"/>
    <col min="8708" max="8708" width="29.6640625" style="6" customWidth="1"/>
    <col min="8709" max="8709" width="13.44140625" style="6" customWidth="1"/>
    <col min="8710" max="8710" width="13.88671875" style="6" customWidth="1"/>
    <col min="8711" max="8715" width="16.5546875" style="6" customWidth="1"/>
    <col min="8716" max="8716" width="20.5546875" style="6" customWidth="1"/>
    <col min="8717" max="8717" width="21.109375" style="6" customWidth="1"/>
    <col min="8718" max="8718" width="9.5546875" style="6" customWidth="1"/>
    <col min="8719" max="8719" width="0.44140625" style="6" customWidth="1"/>
    <col min="8720" max="8726" width="6.44140625" style="6" customWidth="1"/>
    <col min="8727" max="8955" width="11.44140625" style="6"/>
    <col min="8956" max="8956" width="1" style="6" customWidth="1"/>
    <col min="8957" max="8957" width="4.33203125" style="6" customWidth="1"/>
    <col min="8958" max="8958" width="34.6640625" style="6" customWidth="1"/>
    <col min="8959" max="8959" width="0" style="6" hidden="1" customWidth="1"/>
    <col min="8960" max="8960" width="20" style="6" customWidth="1"/>
    <col min="8961" max="8961" width="20.88671875" style="6" customWidth="1"/>
    <col min="8962" max="8962" width="25" style="6" customWidth="1"/>
    <col min="8963" max="8963" width="18.6640625" style="6" customWidth="1"/>
    <col min="8964" max="8964" width="29.6640625" style="6" customWidth="1"/>
    <col min="8965" max="8965" width="13.44140625" style="6" customWidth="1"/>
    <col min="8966" max="8966" width="13.88671875" style="6" customWidth="1"/>
    <col min="8967" max="8971" width="16.5546875" style="6" customWidth="1"/>
    <col min="8972" max="8972" width="20.5546875" style="6" customWidth="1"/>
    <col min="8973" max="8973" width="21.109375" style="6" customWidth="1"/>
    <col min="8974" max="8974" width="9.5546875" style="6" customWidth="1"/>
    <col min="8975" max="8975" width="0.44140625" style="6" customWidth="1"/>
    <col min="8976" max="8982" width="6.44140625" style="6" customWidth="1"/>
    <col min="8983" max="9211" width="11.44140625" style="6"/>
    <col min="9212" max="9212" width="1" style="6" customWidth="1"/>
    <col min="9213" max="9213" width="4.33203125" style="6" customWidth="1"/>
    <col min="9214" max="9214" width="34.6640625" style="6" customWidth="1"/>
    <col min="9215" max="9215" width="0" style="6" hidden="1" customWidth="1"/>
    <col min="9216" max="9216" width="20" style="6" customWidth="1"/>
    <col min="9217" max="9217" width="20.88671875" style="6" customWidth="1"/>
    <col min="9218" max="9218" width="25" style="6" customWidth="1"/>
    <col min="9219" max="9219" width="18.6640625" style="6" customWidth="1"/>
    <col min="9220" max="9220" width="29.6640625" style="6" customWidth="1"/>
    <col min="9221" max="9221" width="13.44140625" style="6" customWidth="1"/>
    <col min="9222" max="9222" width="13.88671875" style="6" customWidth="1"/>
    <col min="9223" max="9227" width="16.5546875" style="6" customWidth="1"/>
    <col min="9228" max="9228" width="20.5546875" style="6" customWidth="1"/>
    <col min="9229" max="9229" width="21.109375" style="6" customWidth="1"/>
    <col min="9230" max="9230" width="9.5546875" style="6" customWidth="1"/>
    <col min="9231" max="9231" width="0.44140625" style="6" customWidth="1"/>
    <col min="9232" max="9238" width="6.44140625" style="6" customWidth="1"/>
    <col min="9239" max="9467" width="11.44140625" style="6"/>
    <col min="9468" max="9468" width="1" style="6" customWidth="1"/>
    <col min="9469" max="9469" width="4.33203125" style="6" customWidth="1"/>
    <col min="9470" max="9470" width="34.6640625" style="6" customWidth="1"/>
    <col min="9471" max="9471" width="0" style="6" hidden="1" customWidth="1"/>
    <col min="9472" max="9472" width="20" style="6" customWidth="1"/>
    <col min="9473" max="9473" width="20.88671875" style="6" customWidth="1"/>
    <col min="9474" max="9474" width="25" style="6" customWidth="1"/>
    <col min="9475" max="9475" width="18.6640625" style="6" customWidth="1"/>
    <col min="9476" max="9476" width="29.6640625" style="6" customWidth="1"/>
    <col min="9477" max="9477" width="13.44140625" style="6" customWidth="1"/>
    <col min="9478" max="9478" width="13.88671875" style="6" customWidth="1"/>
    <col min="9479" max="9483" width="16.5546875" style="6" customWidth="1"/>
    <col min="9484" max="9484" width="20.5546875" style="6" customWidth="1"/>
    <col min="9485" max="9485" width="21.109375" style="6" customWidth="1"/>
    <col min="9486" max="9486" width="9.5546875" style="6" customWidth="1"/>
    <col min="9487" max="9487" width="0.44140625" style="6" customWidth="1"/>
    <col min="9488" max="9494" width="6.44140625" style="6" customWidth="1"/>
    <col min="9495" max="9723" width="11.44140625" style="6"/>
    <col min="9724" max="9724" width="1" style="6" customWidth="1"/>
    <col min="9725" max="9725" width="4.33203125" style="6" customWidth="1"/>
    <col min="9726" max="9726" width="34.6640625" style="6" customWidth="1"/>
    <col min="9727" max="9727" width="0" style="6" hidden="1" customWidth="1"/>
    <col min="9728" max="9728" width="20" style="6" customWidth="1"/>
    <col min="9729" max="9729" width="20.88671875" style="6" customWidth="1"/>
    <col min="9730" max="9730" width="25" style="6" customWidth="1"/>
    <col min="9731" max="9731" width="18.6640625" style="6" customWidth="1"/>
    <col min="9732" max="9732" width="29.6640625" style="6" customWidth="1"/>
    <col min="9733" max="9733" width="13.44140625" style="6" customWidth="1"/>
    <col min="9734" max="9734" width="13.88671875" style="6" customWidth="1"/>
    <col min="9735" max="9739" width="16.5546875" style="6" customWidth="1"/>
    <col min="9740" max="9740" width="20.5546875" style="6" customWidth="1"/>
    <col min="9741" max="9741" width="21.109375" style="6" customWidth="1"/>
    <col min="9742" max="9742" width="9.5546875" style="6" customWidth="1"/>
    <col min="9743" max="9743" width="0.44140625" style="6" customWidth="1"/>
    <col min="9744" max="9750" width="6.44140625" style="6" customWidth="1"/>
    <col min="9751" max="9979" width="11.44140625" style="6"/>
    <col min="9980" max="9980" width="1" style="6" customWidth="1"/>
    <col min="9981" max="9981" width="4.33203125" style="6" customWidth="1"/>
    <col min="9982" max="9982" width="34.6640625" style="6" customWidth="1"/>
    <col min="9983" max="9983" width="0" style="6" hidden="1" customWidth="1"/>
    <col min="9984" max="9984" width="20" style="6" customWidth="1"/>
    <col min="9985" max="9985" width="20.88671875" style="6" customWidth="1"/>
    <col min="9986" max="9986" width="25" style="6" customWidth="1"/>
    <col min="9987" max="9987" width="18.6640625" style="6" customWidth="1"/>
    <col min="9988" max="9988" width="29.6640625" style="6" customWidth="1"/>
    <col min="9989" max="9989" width="13.44140625" style="6" customWidth="1"/>
    <col min="9990" max="9990" width="13.88671875" style="6" customWidth="1"/>
    <col min="9991" max="9995" width="16.5546875" style="6" customWidth="1"/>
    <col min="9996" max="9996" width="20.5546875" style="6" customWidth="1"/>
    <col min="9997" max="9997" width="21.109375" style="6" customWidth="1"/>
    <col min="9998" max="9998" width="9.5546875" style="6" customWidth="1"/>
    <col min="9999" max="9999" width="0.44140625" style="6" customWidth="1"/>
    <col min="10000" max="10006" width="6.44140625" style="6" customWidth="1"/>
    <col min="10007" max="10235" width="11.44140625" style="6"/>
    <col min="10236" max="10236" width="1" style="6" customWidth="1"/>
    <col min="10237" max="10237" width="4.33203125" style="6" customWidth="1"/>
    <col min="10238" max="10238" width="34.6640625" style="6" customWidth="1"/>
    <col min="10239" max="10239" width="0" style="6" hidden="1" customWidth="1"/>
    <col min="10240" max="10240" width="20" style="6" customWidth="1"/>
    <col min="10241" max="10241" width="20.88671875" style="6" customWidth="1"/>
    <col min="10242" max="10242" width="25" style="6" customWidth="1"/>
    <col min="10243" max="10243" width="18.6640625" style="6" customWidth="1"/>
    <col min="10244" max="10244" width="29.6640625" style="6" customWidth="1"/>
    <col min="10245" max="10245" width="13.44140625" style="6" customWidth="1"/>
    <col min="10246" max="10246" width="13.88671875" style="6" customWidth="1"/>
    <col min="10247" max="10251" width="16.5546875" style="6" customWidth="1"/>
    <col min="10252" max="10252" width="20.5546875" style="6" customWidth="1"/>
    <col min="10253" max="10253" width="21.109375" style="6" customWidth="1"/>
    <col min="10254" max="10254" width="9.5546875" style="6" customWidth="1"/>
    <col min="10255" max="10255" width="0.44140625" style="6" customWidth="1"/>
    <col min="10256" max="10262" width="6.44140625" style="6" customWidth="1"/>
    <col min="10263" max="10491" width="11.44140625" style="6"/>
    <col min="10492" max="10492" width="1" style="6" customWidth="1"/>
    <col min="10493" max="10493" width="4.33203125" style="6" customWidth="1"/>
    <col min="10494" max="10494" width="34.6640625" style="6" customWidth="1"/>
    <col min="10495" max="10495" width="0" style="6" hidden="1" customWidth="1"/>
    <col min="10496" max="10496" width="20" style="6" customWidth="1"/>
    <col min="10497" max="10497" width="20.88671875" style="6" customWidth="1"/>
    <col min="10498" max="10498" width="25" style="6" customWidth="1"/>
    <col min="10499" max="10499" width="18.6640625" style="6" customWidth="1"/>
    <col min="10500" max="10500" width="29.6640625" style="6" customWidth="1"/>
    <col min="10501" max="10501" width="13.44140625" style="6" customWidth="1"/>
    <col min="10502" max="10502" width="13.88671875" style="6" customWidth="1"/>
    <col min="10503" max="10507" width="16.5546875" style="6" customWidth="1"/>
    <col min="10508" max="10508" width="20.5546875" style="6" customWidth="1"/>
    <col min="10509" max="10509" width="21.109375" style="6" customWidth="1"/>
    <col min="10510" max="10510" width="9.5546875" style="6" customWidth="1"/>
    <col min="10511" max="10511" width="0.44140625" style="6" customWidth="1"/>
    <col min="10512" max="10518" width="6.44140625" style="6" customWidth="1"/>
    <col min="10519" max="10747" width="11.44140625" style="6"/>
    <col min="10748" max="10748" width="1" style="6" customWidth="1"/>
    <col min="10749" max="10749" width="4.33203125" style="6" customWidth="1"/>
    <col min="10750" max="10750" width="34.6640625" style="6" customWidth="1"/>
    <col min="10751" max="10751" width="0" style="6" hidden="1" customWidth="1"/>
    <col min="10752" max="10752" width="20" style="6" customWidth="1"/>
    <col min="10753" max="10753" width="20.88671875" style="6" customWidth="1"/>
    <col min="10754" max="10754" width="25" style="6" customWidth="1"/>
    <col min="10755" max="10755" width="18.6640625" style="6" customWidth="1"/>
    <col min="10756" max="10756" width="29.6640625" style="6" customWidth="1"/>
    <col min="10757" max="10757" width="13.44140625" style="6" customWidth="1"/>
    <col min="10758" max="10758" width="13.88671875" style="6" customWidth="1"/>
    <col min="10759" max="10763" width="16.5546875" style="6" customWidth="1"/>
    <col min="10764" max="10764" width="20.5546875" style="6" customWidth="1"/>
    <col min="10765" max="10765" width="21.109375" style="6" customWidth="1"/>
    <col min="10766" max="10766" width="9.5546875" style="6" customWidth="1"/>
    <col min="10767" max="10767" width="0.44140625" style="6" customWidth="1"/>
    <col min="10768" max="10774" width="6.44140625" style="6" customWidth="1"/>
    <col min="10775" max="11003" width="11.44140625" style="6"/>
    <col min="11004" max="11004" width="1" style="6" customWidth="1"/>
    <col min="11005" max="11005" width="4.33203125" style="6" customWidth="1"/>
    <col min="11006" max="11006" width="34.6640625" style="6" customWidth="1"/>
    <col min="11007" max="11007" width="0" style="6" hidden="1" customWidth="1"/>
    <col min="11008" max="11008" width="20" style="6" customWidth="1"/>
    <col min="11009" max="11009" width="20.88671875" style="6" customWidth="1"/>
    <col min="11010" max="11010" width="25" style="6" customWidth="1"/>
    <col min="11011" max="11011" width="18.6640625" style="6" customWidth="1"/>
    <col min="11012" max="11012" width="29.6640625" style="6" customWidth="1"/>
    <col min="11013" max="11013" width="13.44140625" style="6" customWidth="1"/>
    <col min="11014" max="11014" width="13.88671875" style="6" customWidth="1"/>
    <col min="11015" max="11019" width="16.5546875" style="6" customWidth="1"/>
    <col min="11020" max="11020" width="20.5546875" style="6" customWidth="1"/>
    <col min="11021" max="11021" width="21.109375" style="6" customWidth="1"/>
    <col min="11022" max="11022" width="9.5546875" style="6" customWidth="1"/>
    <col min="11023" max="11023" width="0.44140625" style="6" customWidth="1"/>
    <col min="11024" max="11030" width="6.44140625" style="6" customWidth="1"/>
    <col min="11031" max="11259" width="11.44140625" style="6"/>
    <col min="11260" max="11260" width="1" style="6" customWidth="1"/>
    <col min="11261" max="11261" width="4.33203125" style="6" customWidth="1"/>
    <col min="11262" max="11262" width="34.6640625" style="6" customWidth="1"/>
    <col min="11263" max="11263" width="0" style="6" hidden="1" customWidth="1"/>
    <col min="11264" max="11264" width="20" style="6" customWidth="1"/>
    <col min="11265" max="11265" width="20.88671875" style="6" customWidth="1"/>
    <col min="11266" max="11266" width="25" style="6" customWidth="1"/>
    <col min="11267" max="11267" width="18.6640625" style="6" customWidth="1"/>
    <col min="11268" max="11268" width="29.6640625" style="6" customWidth="1"/>
    <col min="11269" max="11269" width="13.44140625" style="6" customWidth="1"/>
    <col min="11270" max="11270" width="13.88671875" style="6" customWidth="1"/>
    <col min="11271" max="11275" width="16.5546875" style="6" customWidth="1"/>
    <col min="11276" max="11276" width="20.5546875" style="6" customWidth="1"/>
    <col min="11277" max="11277" width="21.109375" style="6" customWidth="1"/>
    <col min="11278" max="11278" width="9.5546875" style="6" customWidth="1"/>
    <col min="11279" max="11279" width="0.44140625" style="6" customWidth="1"/>
    <col min="11280" max="11286" width="6.44140625" style="6" customWidth="1"/>
    <col min="11287" max="11515" width="11.44140625" style="6"/>
    <col min="11516" max="11516" width="1" style="6" customWidth="1"/>
    <col min="11517" max="11517" width="4.33203125" style="6" customWidth="1"/>
    <col min="11518" max="11518" width="34.6640625" style="6" customWidth="1"/>
    <col min="11519" max="11519" width="0" style="6" hidden="1" customWidth="1"/>
    <col min="11520" max="11520" width="20" style="6" customWidth="1"/>
    <col min="11521" max="11521" width="20.88671875" style="6" customWidth="1"/>
    <col min="11522" max="11522" width="25" style="6" customWidth="1"/>
    <col min="11523" max="11523" width="18.6640625" style="6" customWidth="1"/>
    <col min="11524" max="11524" width="29.6640625" style="6" customWidth="1"/>
    <col min="11525" max="11525" width="13.44140625" style="6" customWidth="1"/>
    <col min="11526" max="11526" width="13.88671875" style="6" customWidth="1"/>
    <col min="11527" max="11531" width="16.5546875" style="6" customWidth="1"/>
    <col min="11532" max="11532" width="20.5546875" style="6" customWidth="1"/>
    <col min="11533" max="11533" width="21.109375" style="6" customWidth="1"/>
    <col min="11534" max="11534" width="9.5546875" style="6" customWidth="1"/>
    <col min="11535" max="11535" width="0.44140625" style="6" customWidth="1"/>
    <col min="11536" max="11542" width="6.44140625" style="6" customWidth="1"/>
    <col min="11543" max="11771" width="11.44140625" style="6"/>
    <col min="11772" max="11772" width="1" style="6" customWidth="1"/>
    <col min="11773" max="11773" width="4.33203125" style="6" customWidth="1"/>
    <col min="11774" max="11774" width="34.6640625" style="6" customWidth="1"/>
    <col min="11775" max="11775" width="0" style="6" hidden="1" customWidth="1"/>
    <col min="11776" max="11776" width="20" style="6" customWidth="1"/>
    <col min="11777" max="11777" width="20.88671875" style="6" customWidth="1"/>
    <col min="11778" max="11778" width="25" style="6" customWidth="1"/>
    <col min="11779" max="11779" width="18.6640625" style="6" customWidth="1"/>
    <col min="11780" max="11780" width="29.6640625" style="6" customWidth="1"/>
    <col min="11781" max="11781" width="13.44140625" style="6" customWidth="1"/>
    <col min="11782" max="11782" width="13.88671875" style="6" customWidth="1"/>
    <col min="11783" max="11787" width="16.5546875" style="6" customWidth="1"/>
    <col min="11788" max="11788" width="20.5546875" style="6" customWidth="1"/>
    <col min="11789" max="11789" width="21.109375" style="6" customWidth="1"/>
    <col min="11790" max="11790" width="9.5546875" style="6" customWidth="1"/>
    <col min="11791" max="11791" width="0.44140625" style="6" customWidth="1"/>
    <col min="11792" max="11798" width="6.44140625" style="6" customWidth="1"/>
    <col min="11799" max="12027" width="11.44140625" style="6"/>
    <col min="12028" max="12028" width="1" style="6" customWidth="1"/>
    <col min="12029" max="12029" width="4.33203125" style="6" customWidth="1"/>
    <col min="12030" max="12030" width="34.6640625" style="6" customWidth="1"/>
    <col min="12031" max="12031" width="0" style="6" hidden="1" customWidth="1"/>
    <col min="12032" max="12032" width="20" style="6" customWidth="1"/>
    <col min="12033" max="12033" width="20.88671875" style="6" customWidth="1"/>
    <col min="12034" max="12034" width="25" style="6" customWidth="1"/>
    <col min="12035" max="12035" width="18.6640625" style="6" customWidth="1"/>
    <col min="12036" max="12036" width="29.6640625" style="6" customWidth="1"/>
    <col min="12037" max="12037" width="13.44140625" style="6" customWidth="1"/>
    <col min="12038" max="12038" width="13.88671875" style="6" customWidth="1"/>
    <col min="12039" max="12043" width="16.5546875" style="6" customWidth="1"/>
    <col min="12044" max="12044" width="20.5546875" style="6" customWidth="1"/>
    <col min="12045" max="12045" width="21.109375" style="6" customWidth="1"/>
    <col min="12046" max="12046" width="9.5546875" style="6" customWidth="1"/>
    <col min="12047" max="12047" width="0.44140625" style="6" customWidth="1"/>
    <col min="12048" max="12054" width="6.44140625" style="6" customWidth="1"/>
    <col min="12055" max="12283" width="11.44140625" style="6"/>
    <col min="12284" max="12284" width="1" style="6" customWidth="1"/>
    <col min="12285" max="12285" width="4.33203125" style="6" customWidth="1"/>
    <col min="12286" max="12286" width="34.6640625" style="6" customWidth="1"/>
    <col min="12287" max="12287" width="0" style="6" hidden="1" customWidth="1"/>
    <col min="12288" max="12288" width="20" style="6" customWidth="1"/>
    <col min="12289" max="12289" width="20.88671875" style="6" customWidth="1"/>
    <col min="12290" max="12290" width="25" style="6" customWidth="1"/>
    <col min="12291" max="12291" width="18.6640625" style="6" customWidth="1"/>
    <col min="12292" max="12292" width="29.6640625" style="6" customWidth="1"/>
    <col min="12293" max="12293" width="13.44140625" style="6" customWidth="1"/>
    <col min="12294" max="12294" width="13.88671875" style="6" customWidth="1"/>
    <col min="12295" max="12299" width="16.5546875" style="6" customWidth="1"/>
    <col min="12300" max="12300" width="20.5546875" style="6" customWidth="1"/>
    <col min="12301" max="12301" width="21.109375" style="6" customWidth="1"/>
    <col min="12302" max="12302" width="9.5546875" style="6" customWidth="1"/>
    <col min="12303" max="12303" width="0.44140625" style="6" customWidth="1"/>
    <col min="12304" max="12310" width="6.44140625" style="6" customWidth="1"/>
    <col min="12311" max="12539" width="11.44140625" style="6"/>
    <col min="12540" max="12540" width="1" style="6" customWidth="1"/>
    <col min="12541" max="12541" width="4.33203125" style="6" customWidth="1"/>
    <col min="12542" max="12542" width="34.6640625" style="6" customWidth="1"/>
    <col min="12543" max="12543" width="0" style="6" hidden="1" customWidth="1"/>
    <col min="12544" max="12544" width="20" style="6" customWidth="1"/>
    <col min="12545" max="12545" width="20.88671875" style="6" customWidth="1"/>
    <col min="12546" max="12546" width="25" style="6" customWidth="1"/>
    <col min="12547" max="12547" width="18.6640625" style="6" customWidth="1"/>
    <col min="12548" max="12548" width="29.6640625" style="6" customWidth="1"/>
    <col min="12549" max="12549" width="13.44140625" style="6" customWidth="1"/>
    <col min="12550" max="12550" width="13.88671875" style="6" customWidth="1"/>
    <col min="12551" max="12555" width="16.5546875" style="6" customWidth="1"/>
    <col min="12556" max="12556" width="20.5546875" style="6" customWidth="1"/>
    <col min="12557" max="12557" width="21.109375" style="6" customWidth="1"/>
    <col min="12558" max="12558" width="9.5546875" style="6" customWidth="1"/>
    <col min="12559" max="12559" width="0.44140625" style="6" customWidth="1"/>
    <col min="12560" max="12566" width="6.44140625" style="6" customWidth="1"/>
    <col min="12567" max="12795" width="11.44140625" style="6"/>
    <col min="12796" max="12796" width="1" style="6" customWidth="1"/>
    <col min="12797" max="12797" width="4.33203125" style="6" customWidth="1"/>
    <col min="12798" max="12798" width="34.6640625" style="6" customWidth="1"/>
    <col min="12799" max="12799" width="0" style="6" hidden="1" customWidth="1"/>
    <col min="12800" max="12800" width="20" style="6" customWidth="1"/>
    <col min="12801" max="12801" width="20.88671875" style="6" customWidth="1"/>
    <col min="12802" max="12802" width="25" style="6" customWidth="1"/>
    <col min="12803" max="12803" width="18.6640625" style="6" customWidth="1"/>
    <col min="12804" max="12804" width="29.6640625" style="6" customWidth="1"/>
    <col min="12805" max="12805" width="13.44140625" style="6" customWidth="1"/>
    <col min="12806" max="12806" width="13.88671875" style="6" customWidth="1"/>
    <col min="12807" max="12811" width="16.5546875" style="6" customWidth="1"/>
    <col min="12812" max="12812" width="20.5546875" style="6" customWidth="1"/>
    <col min="12813" max="12813" width="21.109375" style="6" customWidth="1"/>
    <col min="12814" max="12814" width="9.5546875" style="6" customWidth="1"/>
    <col min="12815" max="12815" width="0.44140625" style="6" customWidth="1"/>
    <col min="12816" max="12822" width="6.44140625" style="6" customWidth="1"/>
    <col min="12823" max="13051" width="11.44140625" style="6"/>
    <col min="13052" max="13052" width="1" style="6" customWidth="1"/>
    <col min="13053" max="13053" width="4.33203125" style="6" customWidth="1"/>
    <col min="13054" max="13054" width="34.6640625" style="6" customWidth="1"/>
    <col min="13055" max="13055" width="0" style="6" hidden="1" customWidth="1"/>
    <col min="13056" max="13056" width="20" style="6" customWidth="1"/>
    <col min="13057" max="13057" width="20.88671875" style="6" customWidth="1"/>
    <col min="13058" max="13058" width="25" style="6" customWidth="1"/>
    <col min="13059" max="13059" width="18.6640625" style="6" customWidth="1"/>
    <col min="13060" max="13060" width="29.6640625" style="6" customWidth="1"/>
    <col min="13061" max="13061" width="13.44140625" style="6" customWidth="1"/>
    <col min="13062" max="13062" width="13.88671875" style="6" customWidth="1"/>
    <col min="13063" max="13067" width="16.5546875" style="6" customWidth="1"/>
    <col min="13068" max="13068" width="20.5546875" style="6" customWidth="1"/>
    <col min="13069" max="13069" width="21.109375" style="6" customWidth="1"/>
    <col min="13070" max="13070" width="9.5546875" style="6" customWidth="1"/>
    <col min="13071" max="13071" width="0.44140625" style="6" customWidth="1"/>
    <col min="13072" max="13078" width="6.44140625" style="6" customWidth="1"/>
    <col min="13079" max="13307" width="11.44140625" style="6"/>
    <col min="13308" max="13308" width="1" style="6" customWidth="1"/>
    <col min="13309" max="13309" width="4.33203125" style="6" customWidth="1"/>
    <col min="13310" max="13310" width="34.6640625" style="6" customWidth="1"/>
    <col min="13311" max="13311" width="0" style="6" hidden="1" customWidth="1"/>
    <col min="13312" max="13312" width="20" style="6" customWidth="1"/>
    <col min="13313" max="13313" width="20.88671875" style="6" customWidth="1"/>
    <col min="13314" max="13314" width="25" style="6" customWidth="1"/>
    <col min="13315" max="13315" width="18.6640625" style="6" customWidth="1"/>
    <col min="13316" max="13316" width="29.6640625" style="6" customWidth="1"/>
    <col min="13317" max="13317" width="13.44140625" style="6" customWidth="1"/>
    <col min="13318" max="13318" width="13.88671875" style="6" customWidth="1"/>
    <col min="13319" max="13323" width="16.5546875" style="6" customWidth="1"/>
    <col min="13324" max="13324" width="20.5546875" style="6" customWidth="1"/>
    <col min="13325" max="13325" width="21.109375" style="6" customWidth="1"/>
    <col min="13326" max="13326" width="9.5546875" style="6" customWidth="1"/>
    <col min="13327" max="13327" width="0.44140625" style="6" customWidth="1"/>
    <col min="13328" max="13334" width="6.44140625" style="6" customWidth="1"/>
    <col min="13335" max="13563" width="11.44140625" style="6"/>
    <col min="13564" max="13564" width="1" style="6" customWidth="1"/>
    <col min="13565" max="13565" width="4.33203125" style="6" customWidth="1"/>
    <col min="13566" max="13566" width="34.6640625" style="6" customWidth="1"/>
    <col min="13567" max="13567" width="0" style="6" hidden="1" customWidth="1"/>
    <col min="13568" max="13568" width="20" style="6" customWidth="1"/>
    <col min="13569" max="13569" width="20.88671875" style="6" customWidth="1"/>
    <col min="13570" max="13570" width="25" style="6" customWidth="1"/>
    <col min="13571" max="13571" width="18.6640625" style="6" customWidth="1"/>
    <col min="13572" max="13572" width="29.6640625" style="6" customWidth="1"/>
    <col min="13573" max="13573" width="13.44140625" style="6" customWidth="1"/>
    <col min="13574" max="13574" width="13.88671875" style="6" customWidth="1"/>
    <col min="13575" max="13579" width="16.5546875" style="6" customWidth="1"/>
    <col min="13580" max="13580" width="20.5546875" style="6" customWidth="1"/>
    <col min="13581" max="13581" width="21.109375" style="6" customWidth="1"/>
    <col min="13582" max="13582" width="9.5546875" style="6" customWidth="1"/>
    <col min="13583" max="13583" width="0.44140625" style="6" customWidth="1"/>
    <col min="13584" max="13590" width="6.44140625" style="6" customWidth="1"/>
    <col min="13591" max="13819" width="11.44140625" style="6"/>
    <col min="13820" max="13820" width="1" style="6" customWidth="1"/>
    <col min="13821" max="13821" width="4.33203125" style="6" customWidth="1"/>
    <col min="13822" max="13822" width="34.6640625" style="6" customWidth="1"/>
    <col min="13823" max="13823" width="0" style="6" hidden="1" customWidth="1"/>
    <col min="13824" max="13824" width="20" style="6" customWidth="1"/>
    <col min="13825" max="13825" width="20.88671875" style="6" customWidth="1"/>
    <col min="13826" max="13826" width="25" style="6" customWidth="1"/>
    <col min="13827" max="13827" width="18.6640625" style="6" customWidth="1"/>
    <col min="13828" max="13828" width="29.6640625" style="6" customWidth="1"/>
    <col min="13829" max="13829" width="13.44140625" style="6" customWidth="1"/>
    <col min="13830" max="13830" width="13.88671875" style="6" customWidth="1"/>
    <col min="13831" max="13835" width="16.5546875" style="6" customWidth="1"/>
    <col min="13836" max="13836" width="20.5546875" style="6" customWidth="1"/>
    <col min="13837" max="13837" width="21.109375" style="6" customWidth="1"/>
    <col min="13838" max="13838" width="9.5546875" style="6" customWidth="1"/>
    <col min="13839" max="13839" width="0.44140625" style="6" customWidth="1"/>
    <col min="13840" max="13846" width="6.44140625" style="6" customWidth="1"/>
    <col min="13847" max="14075" width="11.44140625" style="6"/>
    <col min="14076" max="14076" width="1" style="6" customWidth="1"/>
    <col min="14077" max="14077" width="4.33203125" style="6" customWidth="1"/>
    <col min="14078" max="14078" width="34.6640625" style="6" customWidth="1"/>
    <col min="14079" max="14079" width="0" style="6" hidden="1" customWidth="1"/>
    <col min="14080" max="14080" width="20" style="6" customWidth="1"/>
    <col min="14081" max="14081" width="20.88671875" style="6" customWidth="1"/>
    <col min="14082" max="14082" width="25" style="6" customWidth="1"/>
    <col min="14083" max="14083" width="18.6640625" style="6" customWidth="1"/>
    <col min="14084" max="14084" width="29.6640625" style="6" customWidth="1"/>
    <col min="14085" max="14085" width="13.44140625" style="6" customWidth="1"/>
    <col min="14086" max="14086" width="13.88671875" style="6" customWidth="1"/>
    <col min="14087" max="14091" width="16.5546875" style="6" customWidth="1"/>
    <col min="14092" max="14092" width="20.5546875" style="6" customWidth="1"/>
    <col min="14093" max="14093" width="21.109375" style="6" customWidth="1"/>
    <col min="14094" max="14094" width="9.5546875" style="6" customWidth="1"/>
    <col min="14095" max="14095" width="0.44140625" style="6" customWidth="1"/>
    <col min="14096" max="14102" width="6.44140625" style="6" customWidth="1"/>
    <col min="14103" max="14331" width="11.44140625" style="6"/>
    <col min="14332" max="14332" width="1" style="6" customWidth="1"/>
    <col min="14333" max="14333" width="4.33203125" style="6" customWidth="1"/>
    <col min="14334" max="14334" width="34.6640625" style="6" customWidth="1"/>
    <col min="14335" max="14335" width="0" style="6" hidden="1" customWidth="1"/>
    <col min="14336" max="14336" width="20" style="6" customWidth="1"/>
    <col min="14337" max="14337" width="20.88671875" style="6" customWidth="1"/>
    <col min="14338" max="14338" width="25" style="6" customWidth="1"/>
    <col min="14339" max="14339" width="18.6640625" style="6" customWidth="1"/>
    <col min="14340" max="14340" width="29.6640625" style="6" customWidth="1"/>
    <col min="14341" max="14341" width="13.44140625" style="6" customWidth="1"/>
    <col min="14342" max="14342" width="13.88671875" style="6" customWidth="1"/>
    <col min="14343" max="14347" width="16.5546875" style="6" customWidth="1"/>
    <col min="14348" max="14348" width="20.5546875" style="6" customWidth="1"/>
    <col min="14349" max="14349" width="21.109375" style="6" customWidth="1"/>
    <col min="14350" max="14350" width="9.5546875" style="6" customWidth="1"/>
    <col min="14351" max="14351" width="0.44140625" style="6" customWidth="1"/>
    <col min="14352" max="14358" width="6.44140625" style="6" customWidth="1"/>
    <col min="14359" max="14587" width="11.44140625" style="6"/>
    <col min="14588" max="14588" width="1" style="6" customWidth="1"/>
    <col min="14589" max="14589" width="4.33203125" style="6" customWidth="1"/>
    <col min="14590" max="14590" width="34.6640625" style="6" customWidth="1"/>
    <col min="14591" max="14591" width="0" style="6" hidden="1" customWidth="1"/>
    <col min="14592" max="14592" width="20" style="6" customWidth="1"/>
    <col min="14593" max="14593" width="20.88671875" style="6" customWidth="1"/>
    <col min="14594" max="14594" width="25" style="6" customWidth="1"/>
    <col min="14595" max="14595" width="18.6640625" style="6" customWidth="1"/>
    <col min="14596" max="14596" width="29.6640625" style="6" customWidth="1"/>
    <col min="14597" max="14597" width="13.44140625" style="6" customWidth="1"/>
    <col min="14598" max="14598" width="13.88671875" style="6" customWidth="1"/>
    <col min="14599" max="14603" width="16.5546875" style="6" customWidth="1"/>
    <col min="14604" max="14604" width="20.5546875" style="6" customWidth="1"/>
    <col min="14605" max="14605" width="21.109375" style="6" customWidth="1"/>
    <col min="14606" max="14606" width="9.5546875" style="6" customWidth="1"/>
    <col min="14607" max="14607" width="0.44140625" style="6" customWidth="1"/>
    <col min="14608" max="14614" width="6.44140625" style="6" customWidth="1"/>
    <col min="14615" max="14843" width="11.44140625" style="6"/>
    <col min="14844" max="14844" width="1" style="6" customWidth="1"/>
    <col min="14845" max="14845" width="4.33203125" style="6" customWidth="1"/>
    <col min="14846" max="14846" width="34.6640625" style="6" customWidth="1"/>
    <col min="14847" max="14847" width="0" style="6" hidden="1" customWidth="1"/>
    <col min="14848" max="14848" width="20" style="6" customWidth="1"/>
    <col min="14849" max="14849" width="20.88671875" style="6" customWidth="1"/>
    <col min="14850" max="14850" width="25" style="6" customWidth="1"/>
    <col min="14851" max="14851" width="18.6640625" style="6" customWidth="1"/>
    <col min="14852" max="14852" width="29.6640625" style="6" customWidth="1"/>
    <col min="14853" max="14853" width="13.44140625" style="6" customWidth="1"/>
    <col min="14854" max="14854" width="13.88671875" style="6" customWidth="1"/>
    <col min="14855" max="14859" width="16.5546875" style="6" customWidth="1"/>
    <col min="14860" max="14860" width="20.5546875" style="6" customWidth="1"/>
    <col min="14861" max="14861" width="21.109375" style="6" customWidth="1"/>
    <col min="14862" max="14862" width="9.5546875" style="6" customWidth="1"/>
    <col min="14863" max="14863" width="0.44140625" style="6" customWidth="1"/>
    <col min="14864" max="14870" width="6.44140625" style="6" customWidth="1"/>
    <col min="14871" max="15099" width="11.44140625" style="6"/>
    <col min="15100" max="15100" width="1" style="6" customWidth="1"/>
    <col min="15101" max="15101" width="4.33203125" style="6" customWidth="1"/>
    <col min="15102" max="15102" width="34.6640625" style="6" customWidth="1"/>
    <col min="15103" max="15103" width="0" style="6" hidden="1" customWidth="1"/>
    <col min="15104" max="15104" width="20" style="6" customWidth="1"/>
    <col min="15105" max="15105" width="20.88671875" style="6" customWidth="1"/>
    <col min="15106" max="15106" width="25" style="6" customWidth="1"/>
    <col min="15107" max="15107" width="18.6640625" style="6" customWidth="1"/>
    <col min="15108" max="15108" width="29.6640625" style="6" customWidth="1"/>
    <col min="15109" max="15109" width="13.44140625" style="6" customWidth="1"/>
    <col min="15110" max="15110" width="13.88671875" style="6" customWidth="1"/>
    <col min="15111" max="15115" width="16.5546875" style="6" customWidth="1"/>
    <col min="15116" max="15116" width="20.5546875" style="6" customWidth="1"/>
    <col min="15117" max="15117" width="21.109375" style="6" customWidth="1"/>
    <col min="15118" max="15118" width="9.5546875" style="6" customWidth="1"/>
    <col min="15119" max="15119" width="0.44140625" style="6" customWidth="1"/>
    <col min="15120" max="15126" width="6.44140625" style="6" customWidth="1"/>
    <col min="15127" max="15355" width="11.44140625" style="6"/>
    <col min="15356" max="15356" width="1" style="6" customWidth="1"/>
    <col min="15357" max="15357" width="4.33203125" style="6" customWidth="1"/>
    <col min="15358" max="15358" width="34.6640625" style="6" customWidth="1"/>
    <col min="15359" max="15359" width="0" style="6" hidden="1" customWidth="1"/>
    <col min="15360" max="15360" width="20" style="6" customWidth="1"/>
    <col min="15361" max="15361" width="20.88671875" style="6" customWidth="1"/>
    <col min="15362" max="15362" width="25" style="6" customWidth="1"/>
    <col min="15363" max="15363" width="18.6640625" style="6" customWidth="1"/>
    <col min="15364" max="15364" width="29.6640625" style="6" customWidth="1"/>
    <col min="15365" max="15365" width="13.44140625" style="6" customWidth="1"/>
    <col min="15366" max="15366" width="13.88671875" style="6" customWidth="1"/>
    <col min="15367" max="15371" width="16.5546875" style="6" customWidth="1"/>
    <col min="15372" max="15372" width="20.5546875" style="6" customWidth="1"/>
    <col min="15373" max="15373" width="21.109375" style="6" customWidth="1"/>
    <col min="15374" max="15374" width="9.5546875" style="6" customWidth="1"/>
    <col min="15375" max="15375" width="0.44140625" style="6" customWidth="1"/>
    <col min="15376" max="15382" width="6.44140625" style="6" customWidth="1"/>
    <col min="15383" max="15611" width="11.44140625" style="6"/>
    <col min="15612" max="15612" width="1" style="6" customWidth="1"/>
    <col min="15613" max="15613" width="4.33203125" style="6" customWidth="1"/>
    <col min="15614" max="15614" width="34.6640625" style="6" customWidth="1"/>
    <col min="15615" max="15615" width="0" style="6" hidden="1" customWidth="1"/>
    <col min="15616" max="15616" width="20" style="6" customWidth="1"/>
    <col min="15617" max="15617" width="20.88671875" style="6" customWidth="1"/>
    <col min="15618" max="15618" width="25" style="6" customWidth="1"/>
    <col min="15619" max="15619" width="18.6640625" style="6" customWidth="1"/>
    <col min="15620" max="15620" width="29.6640625" style="6" customWidth="1"/>
    <col min="15621" max="15621" width="13.44140625" style="6" customWidth="1"/>
    <col min="15622" max="15622" width="13.88671875" style="6" customWidth="1"/>
    <col min="15623" max="15627" width="16.5546875" style="6" customWidth="1"/>
    <col min="15628" max="15628" width="20.5546875" style="6" customWidth="1"/>
    <col min="15629" max="15629" width="21.109375" style="6" customWidth="1"/>
    <col min="15630" max="15630" width="9.5546875" style="6" customWidth="1"/>
    <col min="15631" max="15631" width="0.44140625" style="6" customWidth="1"/>
    <col min="15632" max="15638" width="6.44140625" style="6" customWidth="1"/>
    <col min="15639" max="15867" width="11.44140625" style="6"/>
    <col min="15868" max="15868" width="1" style="6" customWidth="1"/>
    <col min="15869" max="15869" width="4.33203125" style="6" customWidth="1"/>
    <col min="15870" max="15870" width="34.6640625" style="6" customWidth="1"/>
    <col min="15871" max="15871" width="0" style="6" hidden="1" customWidth="1"/>
    <col min="15872" max="15872" width="20" style="6" customWidth="1"/>
    <col min="15873" max="15873" width="20.88671875" style="6" customWidth="1"/>
    <col min="15874" max="15874" width="25" style="6" customWidth="1"/>
    <col min="15875" max="15875" width="18.6640625" style="6" customWidth="1"/>
    <col min="15876" max="15876" width="29.6640625" style="6" customWidth="1"/>
    <col min="15877" max="15877" width="13.44140625" style="6" customWidth="1"/>
    <col min="15878" max="15878" width="13.88671875" style="6" customWidth="1"/>
    <col min="15879" max="15883" width="16.5546875" style="6" customWidth="1"/>
    <col min="15884" max="15884" width="20.5546875" style="6" customWidth="1"/>
    <col min="15885" max="15885" width="21.109375" style="6" customWidth="1"/>
    <col min="15886" max="15886" width="9.5546875" style="6" customWidth="1"/>
    <col min="15887" max="15887" width="0.44140625" style="6" customWidth="1"/>
    <col min="15888" max="15894" width="6.44140625" style="6" customWidth="1"/>
    <col min="15895" max="16123" width="11.44140625" style="6"/>
    <col min="16124" max="16124" width="1" style="6" customWidth="1"/>
    <col min="16125" max="16125" width="4.33203125" style="6" customWidth="1"/>
    <col min="16126" max="16126" width="34.6640625" style="6" customWidth="1"/>
    <col min="16127" max="16127" width="0" style="6" hidden="1" customWidth="1"/>
    <col min="16128" max="16128" width="20" style="6" customWidth="1"/>
    <col min="16129" max="16129" width="20.88671875" style="6" customWidth="1"/>
    <col min="16130" max="16130" width="25" style="6" customWidth="1"/>
    <col min="16131" max="16131" width="18.6640625" style="6" customWidth="1"/>
    <col min="16132" max="16132" width="29.6640625" style="6" customWidth="1"/>
    <col min="16133" max="16133" width="13.44140625" style="6" customWidth="1"/>
    <col min="16134" max="16134" width="13.88671875" style="6" customWidth="1"/>
    <col min="16135" max="16139" width="16.5546875" style="6" customWidth="1"/>
    <col min="16140" max="16140" width="20.5546875" style="6" customWidth="1"/>
    <col min="16141" max="16141" width="21.109375" style="6" customWidth="1"/>
    <col min="16142" max="16142" width="9.5546875" style="6" customWidth="1"/>
    <col min="16143" max="16143" width="0.44140625" style="6" customWidth="1"/>
    <col min="16144" max="16150" width="6.44140625" style="6" customWidth="1"/>
    <col min="16151" max="16371" width="11.44140625" style="6"/>
    <col min="16372" max="16384" width="11.44140625" style="6" customWidth="1"/>
  </cols>
  <sheetData>
    <row r="2" spans="2:16" ht="25.8" x14ac:dyDescent="0.3">
      <c r="B2" s="195" t="s">
        <v>63</v>
      </c>
      <c r="C2" s="196"/>
      <c r="D2" s="196"/>
      <c r="E2" s="196"/>
      <c r="F2" s="196"/>
      <c r="G2" s="196"/>
      <c r="H2" s="196"/>
      <c r="I2" s="196"/>
      <c r="J2" s="196"/>
      <c r="K2" s="196"/>
      <c r="L2" s="196"/>
      <c r="M2" s="196"/>
      <c r="N2" s="196"/>
      <c r="O2" s="196"/>
      <c r="P2" s="196"/>
    </row>
    <row r="4" spans="2:16" ht="25.8" x14ac:dyDescent="0.3">
      <c r="B4" s="195" t="s">
        <v>48</v>
      </c>
      <c r="C4" s="196"/>
      <c r="D4" s="196"/>
      <c r="E4" s="196"/>
      <c r="F4" s="196"/>
      <c r="G4" s="196"/>
      <c r="H4" s="196"/>
      <c r="I4" s="196"/>
      <c r="J4" s="196"/>
      <c r="K4" s="196"/>
      <c r="L4" s="196"/>
      <c r="M4" s="196"/>
      <c r="N4" s="196"/>
      <c r="O4" s="196"/>
      <c r="P4" s="196"/>
    </row>
    <row r="5" spans="2:16" ht="15" thickBot="1" x14ac:dyDescent="0.35"/>
    <row r="6" spans="2:16" ht="21.6" thickBot="1" x14ac:dyDescent="0.35">
      <c r="B6" s="8" t="s">
        <v>4</v>
      </c>
      <c r="C6" s="193" t="s">
        <v>153</v>
      </c>
      <c r="D6" s="193"/>
      <c r="E6" s="193"/>
      <c r="F6" s="193"/>
      <c r="G6" s="193"/>
      <c r="H6" s="193"/>
      <c r="I6" s="193"/>
      <c r="J6" s="193"/>
      <c r="K6" s="193"/>
      <c r="L6" s="193"/>
      <c r="M6" s="193"/>
      <c r="N6" s="194"/>
    </row>
    <row r="7" spans="2:16" ht="16.2" thickBot="1" x14ac:dyDescent="0.35">
      <c r="B7" s="9" t="s">
        <v>5</v>
      </c>
      <c r="C7" s="193"/>
      <c r="D7" s="193"/>
      <c r="E7" s="193"/>
      <c r="F7" s="193"/>
      <c r="G7" s="193"/>
      <c r="H7" s="193"/>
      <c r="I7" s="193"/>
      <c r="J7" s="193"/>
      <c r="K7" s="193"/>
      <c r="L7" s="193"/>
      <c r="M7" s="193"/>
      <c r="N7" s="194"/>
    </row>
    <row r="8" spans="2:16" ht="16.2" thickBot="1" x14ac:dyDescent="0.35">
      <c r="B8" s="9" t="s">
        <v>6</v>
      </c>
      <c r="C8" s="193"/>
      <c r="D8" s="193"/>
      <c r="E8" s="193"/>
      <c r="F8" s="193"/>
      <c r="G8" s="193"/>
      <c r="H8" s="193"/>
      <c r="I8" s="193"/>
      <c r="J8" s="193"/>
      <c r="K8" s="193"/>
      <c r="L8" s="193"/>
      <c r="M8" s="193"/>
      <c r="N8" s="194"/>
    </row>
    <row r="9" spans="2:16" ht="16.2" thickBot="1" x14ac:dyDescent="0.35">
      <c r="B9" s="9" t="s">
        <v>7</v>
      </c>
      <c r="C9" s="193"/>
      <c r="D9" s="193"/>
      <c r="E9" s="193"/>
      <c r="F9" s="193"/>
      <c r="G9" s="193"/>
      <c r="H9" s="193"/>
      <c r="I9" s="193"/>
      <c r="J9" s="193"/>
      <c r="K9" s="193"/>
      <c r="L9" s="193"/>
      <c r="M9" s="193"/>
      <c r="N9" s="194"/>
    </row>
    <row r="10" spans="2:16" ht="16.2" thickBot="1" x14ac:dyDescent="0.35">
      <c r="B10" s="9" t="s">
        <v>8</v>
      </c>
      <c r="C10" s="190">
        <v>52</v>
      </c>
      <c r="D10" s="190"/>
      <c r="E10" s="191"/>
      <c r="F10" s="25"/>
      <c r="G10" s="25"/>
      <c r="H10" s="25"/>
      <c r="I10" s="25"/>
      <c r="J10" s="25"/>
      <c r="K10" s="25"/>
      <c r="L10" s="25"/>
      <c r="M10" s="25"/>
      <c r="N10" s="26"/>
    </row>
    <row r="11" spans="2:16" ht="16.2" thickBot="1" x14ac:dyDescent="0.35">
      <c r="B11" s="11" t="s">
        <v>9</v>
      </c>
      <c r="C11" s="12">
        <v>41975</v>
      </c>
      <c r="D11" s="13"/>
      <c r="E11" s="13"/>
      <c r="F11" s="13"/>
      <c r="G11" s="13"/>
      <c r="H11" s="13"/>
      <c r="I11" s="13"/>
      <c r="J11" s="13"/>
      <c r="K11" s="13"/>
      <c r="L11" s="13"/>
      <c r="M11" s="13"/>
      <c r="N11" s="14"/>
    </row>
    <row r="12" spans="2:16" ht="15.6" x14ac:dyDescent="0.3">
      <c r="B12" s="10"/>
      <c r="C12" s="15"/>
      <c r="D12" s="16"/>
      <c r="E12" s="16"/>
      <c r="F12" s="16"/>
      <c r="G12" s="16"/>
      <c r="H12" s="16"/>
      <c r="I12" s="79"/>
      <c r="J12" s="79"/>
      <c r="K12" s="79"/>
      <c r="L12" s="79"/>
      <c r="M12" s="79"/>
      <c r="N12" s="16"/>
    </row>
    <row r="13" spans="2:16" x14ac:dyDescent="0.3">
      <c r="I13" s="79"/>
      <c r="J13" s="79"/>
      <c r="K13" s="79"/>
      <c r="L13" s="79"/>
      <c r="M13" s="79"/>
      <c r="N13" s="80"/>
    </row>
    <row r="14" spans="2:16" ht="45.75" customHeight="1" x14ac:dyDescent="0.3">
      <c r="B14" s="192" t="s">
        <v>95</v>
      </c>
      <c r="C14" s="192"/>
      <c r="D14" s="131" t="s">
        <v>12</v>
      </c>
      <c r="E14" s="131" t="s">
        <v>13</v>
      </c>
      <c r="F14" s="131" t="s">
        <v>29</v>
      </c>
      <c r="G14" s="64"/>
      <c r="I14" s="29"/>
      <c r="J14" s="29"/>
      <c r="K14" s="29"/>
      <c r="L14" s="29"/>
      <c r="M14" s="29"/>
      <c r="N14" s="80"/>
    </row>
    <row r="15" spans="2:16" x14ac:dyDescent="0.3">
      <c r="B15" s="192"/>
      <c r="C15" s="192"/>
      <c r="D15" s="131">
        <v>52</v>
      </c>
      <c r="E15" s="27">
        <v>730898350</v>
      </c>
      <c r="F15" s="27">
        <v>350</v>
      </c>
      <c r="G15" s="65"/>
      <c r="I15" s="30"/>
      <c r="J15" s="30"/>
      <c r="K15" s="30"/>
      <c r="L15" s="30"/>
      <c r="M15" s="30"/>
      <c r="N15" s="80"/>
    </row>
    <row r="16" spans="2:16" x14ac:dyDescent="0.3">
      <c r="B16" s="192"/>
      <c r="C16" s="192"/>
      <c r="D16" s="131"/>
      <c r="E16" s="27"/>
      <c r="F16" s="27"/>
      <c r="G16" s="65"/>
      <c r="I16" s="30"/>
      <c r="J16" s="30"/>
      <c r="K16" s="30"/>
      <c r="L16" s="30"/>
      <c r="M16" s="30"/>
      <c r="N16" s="80"/>
    </row>
    <row r="17" spans="1:14" x14ac:dyDescent="0.3">
      <c r="B17" s="192"/>
      <c r="C17" s="192"/>
      <c r="D17" s="131"/>
      <c r="E17" s="27"/>
      <c r="F17" s="27"/>
      <c r="G17" s="65"/>
      <c r="I17" s="30"/>
      <c r="J17" s="30"/>
      <c r="K17" s="30"/>
      <c r="L17" s="30"/>
      <c r="M17" s="30"/>
      <c r="N17" s="80"/>
    </row>
    <row r="18" spans="1:14" x14ac:dyDescent="0.3">
      <c r="B18" s="192"/>
      <c r="C18" s="192"/>
      <c r="D18" s="131"/>
      <c r="E18" s="28"/>
      <c r="F18" s="27"/>
      <c r="G18" s="65"/>
      <c r="H18" s="18"/>
      <c r="I18" s="30"/>
      <c r="J18" s="30"/>
      <c r="K18" s="30"/>
      <c r="L18" s="30"/>
      <c r="M18" s="30"/>
      <c r="N18" s="17"/>
    </row>
    <row r="19" spans="1:14" x14ac:dyDescent="0.3">
      <c r="B19" s="192"/>
      <c r="C19" s="192"/>
      <c r="D19" s="131"/>
      <c r="E19" s="28"/>
      <c r="F19" s="27"/>
      <c r="G19" s="65"/>
      <c r="H19" s="18"/>
      <c r="I19" s="32"/>
      <c r="J19" s="32"/>
      <c r="K19" s="32"/>
      <c r="L19" s="32"/>
      <c r="M19" s="32"/>
      <c r="N19" s="17"/>
    </row>
    <row r="20" spans="1:14" x14ac:dyDescent="0.3">
      <c r="B20" s="192"/>
      <c r="C20" s="192"/>
      <c r="D20" s="131"/>
      <c r="E20" s="28"/>
      <c r="F20" s="27"/>
      <c r="G20" s="65"/>
      <c r="H20" s="18"/>
      <c r="I20" s="79"/>
      <c r="J20" s="79"/>
      <c r="K20" s="79"/>
      <c r="L20" s="79"/>
      <c r="M20" s="79"/>
      <c r="N20" s="17"/>
    </row>
    <row r="21" spans="1:14" x14ac:dyDescent="0.3">
      <c r="B21" s="192"/>
      <c r="C21" s="192"/>
      <c r="D21" s="131"/>
      <c r="E21" s="28"/>
      <c r="F21" s="27"/>
      <c r="G21" s="65"/>
      <c r="H21" s="18"/>
      <c r="I21" s="79"/>
      <c r="J21" s="79"/>
      <c r="K21" s="79"/>
      <c r="L21" s="79"/>
      <c r="M21" s="79"/>
      <c r="N21" s="17"/>
    </row>
    <row r="22" spans="1:14" ht="15" thickBot="1" x14ac:dyDescent="0.35">
      <c r="B22" s="185" t="s">
        <v>14</v>
      </c>
      <c r="C22" s="186"/>
      <c r="D22" s="131"/>
      <c r="E22" s="46"/>
      <c r="F22" s="27"/>
      <c r="G22" s="65"/>
      <c r="H22" s="18"/>
      <c r="I22" s="79"/>
      <c r="J22" s="79"/>
      <c r="K22" s="79"/>
      <c r="L22" s="79"/>
      <c r="M22" s="79"/>
      <c r="N22" s="17"/>
    </row>
    <row r="23" spans="1:14" ht="29.4" thickBot="1" x14ac:dyDescent="0.35">
      <c r="A23" s="34"/>
      <c r="B23" s="40" t="s">
        <v>15</v>
      </c>
      <c r="C23" s="40" t="s">
        <v>96</v>
      </c>
      <c r="E23" s="29"/>
      <c r="F23" s="29"/>
      <c r="G23" s="29"/>
      <c r="H23" s="29"/>
      <c r="I23" s="7"/>
      <c r="J23" s="7"/>
      <c r="K23" s="7"/>
      <c r="L23" s="7"/>
      <c r="M23" s="7"/>
    </row>
    <row r="24" spans="1:14" ht="15" thickBot="1" x14ac:dyDescent="0.35">
      <c r="A24" s="35">
        <v>1</v>
      </c>
      <c r="C24" s="37">
        <v>280</v>
      </c>
      <c r="D24" s="33"/>
      <c r="E24" s="36">
        <f>E15</f>
        <v>730898350</v>
      </c>
      <c r="F24" s="31"/>
      <c r="G24" s="31"/>
      <c r="H24" s="31"/>
      <c r="I24" s="19"/>
      <c r="J24" s="19"/>
      <c r="K24" s="19"/>
      <c r="L24" s="19"/>
      <c r="M24" s="19"/>
    </row>
    <row r="25" spans="1:14" x14ac:dyDescent="0.3">
      <c r="A25" s="71"/>
      <c r="C25" s="72"/>
      <c r="D25" s="30"/>
      <c r="E25" s="73"/>
      <c r="F25" s="31"/>
      <c r="G25" s="31"/>
      <c r="H25" s="31"/>
      <c r="I25" s="19"/>
      <c r="J25" s="19"/>
      <c r="K25" s="19"/>
      <c r="L25" s="19"/>
      <c r="M25" s="19"/>
    </row>
    <row r="26" spans="1:14" x14ac:dyDescent="0.3">
      <c r="A26" s="71"/>
      <c r="C26" s="72"/>
      <c r="D26" s="30"/>
      <c r="E26" s="73"/>
      <c r="F26" s="31"/>
      <c r="G26" s="31"/>
      <c r="H26" s="31"/>
      <c r="I26" s="19"/>
      <c r="J26" s="19"/>
      <c r="K26" s="19"/>
      <c r="L26" s="19"/>
      <c r="M26" s="19"/>
    </row>
    <row r="27" spans="1:14" x14ac:dyDescent="0.3">
      <c r="A27" s="71"/>
      <c r="B27" s="94" t="s">
        <v>130</v>
      </c>
      <c r="C27" s="76"/>
      <c r="D27" s="76"/>
      <c r="E27" s="76"/>
      <c r="F27" s="76"/>
      <c r="G27" s="76"/>
      <c r="H27" s="76"/>
      <c r="I27" s="79"/>
      <c r="J27" s="79"/>
      <c r="K27" s="79"/>
      <c r="L27" s="79"/>
      <c r="M27" s="79"/>
      <c r="N27" s="80"/>
    </row>
    <row r="28" spans="1:14" x14ac:dyDescent="0.3">
      <c r="A28" s="71"/>
      <c r="B28" s="76"/>
      <c r="C28" s="76"/>
      <c r="D28" s="76"/>
      <c r="E28" s="76"/>
      <c r="F28" s="76"/>
      <c r="G28" s="76"/>
      <c r="H28" s="76"/>
      <c r="I28" s="79"/>
      <c r="J28" s="79"/>
      <c r="K28" s="79"/>
      <c r="L28" s="79"/>
      <c r="M28" s="79"/>
      <c r="N28" s="80"/>
    </row>
    <row r="29" spans="1:14" x14ac:dyDescent="0.3">
      <c r="A29" s="71"/>
      <c r="B29" s="96" t="s">
        <v>33</v>
      </c>
      <c r="C29" s="96" t="s">
        <v>131</v>
      </c>
      <c r="D29" s="96" t="s">
        <v>132</v>
      </c>
      <c r="E29" s="76"/>
      <c r="F29" s="76"/>
      <c r="G29" s="76"/>
      <c r="H29" s="76"/>
      <c r="I29" s="79"/>
      <c r="J29" s="79"/>
      <c r="K29" s="79"/>
      <c r="L29" s="79"/>
      <c r="M29" s="79"/>
      <c r="N29" s="80"/>
    </row>
    <row r="30" spans="1:14" x14ac:dyDescent="0.3">
      <c r="A30" s="71"/>
      <c r="B30" s="93" t="s">
        <v>133</v>
      </c>
      <c r="C30" s="93"/>
      <c r="D30" s="93" t="s">
        <v>132</v>
      </c>
      <c r="E30" s="76"/>
      <c r="F30" s="76"/>
      <c r="G30" s="76"/>
      <c r="H30" s="76"/>
      <c r="I30" s="79"/>
      <c r="J30" s="79"/>
      <c r="K30" s="79"/>
      <c r="L30" s="79"/>
      <c r="M30" s="79"/>
      <c r="N30" s="80"/>
    </row>
    <row r="31" spans="1:14" x14ac:dyDescent="0.3">
      <c r="A31" s="71"/>
      <c r="B31" s="93" t="s">
        <v>134</v>
      </c>
      <c r="C31" s="93" t="s">
        <v>131</v>
      </c>
      <c r="D31" s="93"/>
      <c r="E31" s="76"/>
      <c r="F31" s="76"/>
      <c r="G31" s="76"/>
      <c r="H31" s="76"/>
      <c r="I31" s="79"/>
      <c r="J31" s="79"/>
      <c r="K31" s="79"/>
      <c r="L31" s="79"/>
      <c r="M31" s="79"/>
      <c r="N31" s="80"/>
    </row>
    <row r="32" spans="1:14" x14ac:dyDescent="0.3">
      <c r="A32" s="71"/>
      <c r="B32" s="93" t="s">
        <v>135</v>
      </c>
      <c r="C32" s="93" t="s">
        <v>131</v>
      </c>
      <c r="D32" s="93"/>
      <c r="E32" s="76"/>
      <c r="F32" s="76"/>
      <c r="G32" s="76"/>
      <c r="H32" s="76"/>
      <c r="I32" s="79"/>
      <c r="J32" s="79"/>
      <c r="K32" s="79"/>
      <c r="L32" s="79"/>
      <c r="M32" s="79"/>
      <c r="N32" s="80"/>
    </row>
    <row r="33" spans="1:17" x14ac:dyDescent="0.3">
      <c r="A33" s="71"/>
      <c r="B33" s="93" t="s">
        <v>136</v>
      </c>
      <c r="C33" s="93" t="s">
        <v>131</v>
      </c>
      <c r="D33" s="93"/>
      <c r="E33" s="76"/>
      <c r="F33" s="76"/>
      <c r="G33" s="76"/>
      <c r="H33" s="76"/>
      <c r="I33" s="79"/>
      <c r="J33" s="79"/>
      <c r="K33" s="79"/>
      <c r="L33" s="79"/>
      <c r="M33" s="79"/>
      <c r="N33" s="80"/>
    </row>
    <row r="34" spans="1:17" x14ac:dyDescent="0.3">
      <c r="A34" s="71"/>
      <c r="B34" s="76"/>
      <c r="C34" s="76"/>
      <c r="D34" s="76"/>
      <c r="E34" s="76"/>
      <c r="F34" s="76"/>
      <c r="G34" s="76"/>
      <c r="H34" s="76"/>
      <c r="I34" s="79"/>
      <c r="J34" s="79"/>
      <c r="K34" s="79"/>
      <c r="L34" s="79"/>
      <c r="M34" s="79"/>
      <c r="N34" s="80"/>
    </row>
    <row r="35" spans="1:17" x14ac:dyDescent="0.3">
      <c r="A35" s="71"/>
      <c r="B35" s="76"/>
      <c r="C35" s="76"/>
      <c r="D35" s="76"/>
      <c r="E35" s="76"/>
      <c r="F35" s="76"/>
      <c r="G35" s="76"/>
      <c r="H35" s="76"/>
      <c r="I35" s="79"/>
      <c r="J35" s="79"/>
      <c r="K35" s="79"/>
      <c r="L35" s="79"/>
      <c r="M35" s="79"/>
      <c r="N35" s="80"/>
    </row>
    <row r="36" spans="1:17" x14ac:dyDescent="0.3">
      <c r="A36" s="71"/>
      <c r="B36" s="94" t="s">
        <v>137</v>
      </c>
      <c r="C36" s="76"/>
      <c r="D36" s="76"/>
      <c r="E36" s="76"/>
      <c r="F36" s="76"/>
      <c r="G36" s="76"/>
      <c r="H36" s="76"/>
      <c r="I36" s="79"/>
      <c r="J36" s="79"/>
      <c r="K36" s="79"/>
      <c r="L36" s="79"/>
      <c r="M36" s="79"/>
      <c r="N36" s="80"/>
    </row>
    <row r="37" spans="1:17" x14ac:dyDescent="0.3">
      <c r="A37" s="71"/>
      <c r="B37" s="76"/>
      <c r="C37" s="76"/>
      <c r="D37" s="76"/>
      <c r="E37" s="76"/>
      <c r="F37" s="76"/>
      <c r="G37" s="76"/>
      <c r="H37" s="76"/>
      <c r="I37" s="79"/>
      <c r="J37" s="79"/>
      <c r="K37" s="79"/>
      <c r="L37" s="79"/>
      <c r="M37" s="79"/>
      <c r="N37" s="80"/>
    </row>
    <row r="38" spans="1:17" x14ac:dyDescent="0.3">
      <c r="A38" s="71"/>
      <c r="B38" s="76"/>
      <c r="C38" s="76"/>
      <c r="D38" s="76"/>
      <c r="E38" s="76"/>
      <c r="F38" s="76"/>
      <c r="G38" s="76"/>
      <c r="H38" s="76"/>
      <c r="I38" s="79"/>
      <c r="J38" s="79"/>
      <c r="K38" s="79"/>
      <c r="L38" s="79"/>
      <c r="M38" s="79"/>
      <c r="N38" s="80"/>
    </row>
    <row r="39" spans="1:17" x14ac:dyDescent="0.3">
      <c r="A39" s="71"/>
      <c r="B39" s="96" t="s">
        <v>33</v>
      </c>
      <c r="C39" s="96" t="s">
        <v>58</v>
      </c>
      <c r="D39" s="95" t="s">
        <v>51</v>
      </c>
      <c r="E39" s="95" t="s">
        <v>16</v>
      </c>
      <c r="F39" s="76"/>
      <c r="G39" s="76"/>
      <c r="H39" s="76"/>
      <c r="I39" s="79"/>
      <c r="J39" s="79"/>
      <c r="K39" s="79"/>
      <c r="L39" s="79"/>
      <c r="M39" s="79"/>
      <c r="N39" s="80"/>
    </row>
    <row r="40" spans="1:17" ht="27.6" x14ac:dyDescent="0.3">
      <c r="A40" s="71"/>
      <c r="B40" s="77" t="s">
        <v>138</v>
      </c>
      <c r="C40" s="78">
        <v>40</v>
      </c>
      <c r="D40" s="130">
        <v>0</v>
      </c>
      <c r="E40" s="187">
        <f>+D40+D41</f>
        <v>35</v>
      </c>
      <c r="F40" s="76"/>
      <c r="G40" s="76"/>
      <c r="H40" s="76"/>
      <c r="I40" s="79"/>
      <c r="J40" s="79"/>
      <c r="K40" s="79"/>
      <c r="L40" s="79"/>
      <c r="M40" s="79"/>
      <c r="N40" s="80"/>
    </row>
    <row r="41" spans="1:17" ht="41.4" x14ac:dyDescent="0.3">
      <c r="A41" s="71"/>
      <c r="B41" s="77" t="s">
        <v>139</v>
      </c>
      <c r="C41" s="78">
        <v>60</v>
      </c>
      <c r="D41" s="130">
        <v>35</v>
      </c>
      <c r="E41" s="188"/>
      <c r="F41" s="76"/>
      <c r="G41" s="76"/>
      <c r="H41" s="76"/>
      <c r="I41" s="79"/>
      <c r="J41" s="79"/>
      <c r="K41" s="79"/>
      <c r="L41" s="79"/>
      <c r="M41" s="79"/>
      <c r="N41" s="80"/>
    </row>
    <row r="42" spans="1:17" x14ac:dyDescent="0.3">
      <c r="A42" s="71"/>
      <c r="C42" s="72"/>
      <c r="D42" s="30"/>
      <c r="E42" s="73"/>
      <c r="F42" s="31"/>
      <c r="G42" s="31"/>
      <c r="H42" s="31"/>
      <c r="I42" s="19"/>
      <c r="J42" s="19"/>
      <c r="K42" s="19"/>
      <c r="L42" s="19"/>
      <c r="M42" s="19"/>
    </row>
    <row r="43" spans="1:17" x14ac:dyDescent="0.3">
      <c r="A43" s="71"/>
      <c r="C43" s="72"/>
      <c r="D43" s="30"/>
      <c r="E43" s="73"/>
      <c r="F43" s="31"/>
      <c r="G43" s="31"/>
      <c r="H43" s="31"/>
      <c r="I43" s="19"/>
      <c r="J43" s="19"/>
      <c r="K43" s="19"/>
      <c r="L43" s="19"/>
      <c r="M43" s="19"/>
    </row>
    <row r="44" spans="1:17" x14ac:dyDescent="0.3">
      <c r="A44" s="71"/>
      <c r="C44" s="72"/>
      <c r="D44" s="30"/>
      <c r="E44" s="73"/>
      <c r="F44" s="31"/>
      <c r="G44" s="31"/>
      <c r="H44" s="31"/>
      <c r="I44" s="19"/>
      <c r="J44" s="19"/>
      <c r="K44" s="19"/>
      <c r="L44" s="19"/>
      <c r="M44" s="19"/>
    </row>
    <row r="45" spans="1:17" ht="15" thickBot="1" x14ac:dyDescent="0.35">
      <c r="M45" s="189" t="s">
        <v>35</v>
      </c>
      <c r="N45" s="189"/>
    </row>
    <row r="46" spans="1:17" x14ac:dyDescent="0.3">
      <c r="B46" s="94" t="s">
        <v>30</v>
      </c>
      <c r="M46" s="47"/>
      <c r="N46" s="47"/>
    </row>
    <row r="47" spans="1:17" ht="15" thickBot="1" x14ac:dyDescent="0.35">
      <c r="M47" s="47"/>
      <c r="N47" s="47"/>
    </row>
    <row r="48" spans="1:17" s="79" customFormat="1" ht="109.5" customHeight="1" x14ac:dyDescent="0.3">
      <c r="B48" s="90" t="s">
        <v>140</v>
      </c>
      <c r="C48" s="90" t="s">
        <v>141</v>
      </c>
      <c r="D48" s="90" t="s">
        <v>142</v>
      </c>
      <c r="E48" s="90" t="s">
        <v>45</v>
      </c>
      <c r="F48" s="90" t="s">
        <v>22</v>
      </c>
      <c r="G48" s="90" t="s">
        <v>97</v>
      </c>
      <c r="H48" s="90" t="s">
        <v>17</v>
      </c>
      <c r="I48" s="90" t="s">
        <v>10</v>
      </c>
      <c r="J48" s="90" t="s">
        <v>31</v>
      </c>
      <c r="K48" s="90" t="s">
        <v>61</v>
      </c>
      <c r="L48" s="90" t="s">
        <v>20</v>
      </c>
      <c r="M48" s="75" t="s">
        <v>26</v>
      </c>
      <c r="N48" s="90" t="s">
        <v>143</v>
      </c>
      <c r="O48" s="90" t="s">
        <v>36</v>
      </c>
      <c r="P48" s="91" t="s">
        <v>11</v>
      </c>
      <c r="Q48" s="91" t="s">
        <v>19</v>
      </c>
    </row>
    <row r="49" spans="1:26" s="85" customFormat="1" ht="115.2" x14ac:dyDescent="0.3">
      <c r="A49" s="38">
        <f>+A48+1</f>
        <v>1</v>
      </c>
      <c r="B49" s="86" t="s">
        <v>153</v>
      </c>
      <c r="C49" s="87" t="s">
        <v>153</v>
      </c>
      <c r="D49" s="86" t="s">
        <v>187</v>
      </c>
      <c r="E49" s="134">
        <v>357</v>
      </c>
      <c r="F49" s="82" t="s">
        <v>253</v>
      </c>
      <c r="G49" s="122"/>
      <c r="H49" s="89">
        <v>41516</v>
      </c>
      <c r="I49" s="89">
        <v>41912</v>
      </c>
      <c r="J49" s="83" t="s">
        <v>132</v>
      </c>
      <c r="K49" s="134">
        <v>0</v>
      </c>
      <c r="L49" s="145">
        <v>13</v>
      </c>
      <c r="M49" s="134">
        <v>1034</v>
      </c>
      <c r="N49" s="74"/>
      <c r="O49" s="20">
        <v>1915935648</v>
      </c>
      <c r="P49" s="20" t="s">
        <v>352</v>
      </c>
      <c r="Q49" s="123" t="s">
        <v>443</v>
      </c>
      <c r="R49" s="84"/>
      <c r="S49" s="84"/>
      <c r="T49" s="84"/>
      <c r="U49" s="84"/>
      <c r="V49" s="84"/>
      <c r="W49" s="84"/>
      <c r="X49" s="84"/>
      <c r="Y49" s="84"/>
      <c r="Z49" s="84"/>
    </row>
    <row r="50" spans="1:26" s="85" customFormat="1" x14ac:dyDescent="0.3">
      <c r="A50" s="38"/>
      <c r="B50" s="39" t="s">
        <v>16</v>
      </c>
      <c r="C50" s="87"/>
      <c r="D50" s="86"/>
      <c r="E50" s="81"/>
      <c r="F50" s="82"/>
      <c r="G50" s="82"/>
      <c r="H50" s="82"/>
      <c r="I50" s="83"/>
      <c r="J50" s="83"/>
      <c r="K50" s="88"/>
      <c r="L50" s="88"/>
      <c r="M50" s="121"/>
      <c r="N50" s="88"/>
      <c r="O50" s="20"/>
      <c r="P50" s="20"/>
      <c r="Q50" s="124"/>
    </row>
    <row r="51" spans="1:26" s="21" customFormat="1" x14ac:dyDescent="0.3">
      <c r="E51" s="22"/>
    </row>
    <row r="52" spans="1:26" s="21" customFormat="1" x14ac:dyDescent="0.3">
      <c r="B52" s="182" t="s">
        <v>28</v>
      </c>
      <c r="C52" s="182" t="s">
        <v>27</v>
      </c>
      <c r="D52" s="184" t="s">
        <v>34</v>
      </c>
      <c r="E52" s="184"/>
    </row>
    <row r="53" spans="1:26" s="21" customFormat="1" x14ac:dyDescent="0.3">
      <c r="B53" s="183"/>
      <c r="C53" s="183"/>
      <c r="D53" s="132" t="s">
        <v>23</v>
      </c>
      <c r="E53" s="45" t="s">
        <v>24</v>
      </c>
    </row>
    <row r="54" spans="1:26" s="21" customFormat="1" ht="30.6" customHeight="1" x14ac:dyDescent="0.3">
      <c r="B54" s="43" t="s">
        <v>21</v>
      </c>
      <c r="C54" s="44">
        <f>+K50</f>
        <v>0</v>
      </c>
      <c r="D54" s="42"/>
      <c r="E54" s="42" t="s">
        <v>132</v>
      </c>
      <c r="F54" s="23"/>
      <c r="G54" s="23"/>
      <c r="H54" s="23"/>
      <c r="I54" s="23"/>
      <c r="J54" s="23"/>
      <c r="K54" s="23"/>
      <c r="L54" s="23"/>
      <c r="M54" s="23"/>
    </row>
    <row r="55" spans="1:26" s="21" customFormat="1" ht="30" customHeight="1" x14ac:dyDescent="0.3">
      <c r="B55" s="43" t="s">
        <v>25</v>
      </c>
      <c r="C55" s="44" t="s">
        <v>424</v>
      </c>
      <c r="D55" s="42" t="s">
        <v>131</v>
      </c>
      <c r="E55" s="42"/>
    </row>
    <row r="56" spans="1:26" s="21" customFormat="1" x14ac:dyDescent="0.3">
      <c r="B56" s="24"/>
      <c r="C56" s="197"/>
      <c r="D56" s="197"/>
      <c r="E56" s="197"/>
      <c r="F56" s="197"/>
      <c r="G56" s="197"/>
      <c r="H56" s="197"/>
      <c r="I56" s="197"/>
      <c r="J56" s="197"/>
      <c r="K56" s="197"/>
      <c r="L56" s="197"/>
      <c r="M56" s="197"/>
      <c r="N56" s="197"/>
    </row>
    <row r="57" spans="1:26" ht="28.2" customHeight="1" thickBot="1" x14ac:dyDescent="0.35"/>
    <row r="58" spans="1:26" ht="26.4" thickBot="1" x14ac:dyDescent="0.35">
      <c r="B58" s="198" t="s">
        <v>98</v>
      </c>
      <c r="C58" s="198"/>
      <c r="D58" s="198"/>
      <c r="E58" s="198"/>
      <c r="F58" s="198"/>
      <c r="G58" s="198"/>
      <c r="H58" s="198"/>
      <c r="I58" s="198"/>
      <c r="J58" s="198"/>
      <c r="K58" s="198"/>
      <c r="L58" s="198"/>
      <c r="M58" s="198"/>
      <c r="N58" s="198"/>
    </row>
    <row r="61" spans="1:26" ht="109.5" customHeight="1" x14ac:dyDescent="0.3">
      <c r="B61" s="92" t="s">
        <v>144</v>
      </c>
      <c r="C61" s="49" t="s">
        <v>2</v>
      </c>
      <c r="D61" s="49" t="s">
        <v>100</v>
      </c>
      <c r="E61" s="49" t="s">
        <v>99</v>
      </c>
      <c r="F61" s="49" t="s">
        <v>101</v>
      </c>
      <c r="G61" s="49" t="s">
        <v>102</v>
      </c>
      <c r="H61" s="49" t="s">
        <v>103</v>
      </c>
      <c r="I61" s="49" t="s">
        <v>104</v>
      </c>
      <c r="J61" s="49" t="s">
        <v>105</v>
      </c>
      <c r="K61" s="49" t="s">
        <v>106</v>
      </c>
      <c r="L61" s="49" t="s">
        <v>107</v>
      </c>
      <c r="M61" s="68" t="s">
        <v>108</v>
      </c>
      <c r="N61" s="68" t="s">
        <v>109</v>
      </c>
      <c r="O61" s="199" t="s">
        <v>3</v>
      </c>
      <c r="P61" s="200"/>
      <c r="Q61" s="49" t="s">
        <v>18</v>
      </c>
    </row>
    <row r="62" spans="1:26" x14ac:dyDescent="0.3">
      <c r="B62" s="2" t="s">
        <v>184</v>
      </c>
      <c r="C62" s="2" t="s">
        <v>156</v>
      </c>
      <c r="D62" s="4" t="s">
        <v>183</v>
      </c>
      <c r="E62" s="4">
        <v>350</v>
      </c>
      <c r="F62" s="3" t="s">
        <v>190</v>
      </c>
      <c r="G62" s="3" t="s">
        <v>190</v>
      </c>
      <c r="H62" s="3" t="s">
        <v>190</v>
      </c>
      <c r="I62" s="69" t="s">
        <v>131</v>
      </c>
      <c r="J62" s="69" t="s">
        <v>131</v>
      </c>
      <c r="K62" s="93" t="s">
        <v>131</v>
      </c>
      <c r="L62" s="93" t="s">
        <v>131</v>
      </c>
      <c r="M62" s="93" t="s">
        <v>131</v>
      </c>
      <c r="N62" s="93" t="s">
        <v>131</v>
      </c>
      <c r="O62" s="201"/>
      <c r="P62" s="202"/>
      <c r="Q62" s="93" t="s">
        <v>131</v>
      </c>
    </row>
    <row r="63" spans="1:26" x14ac:dyDescent="0.3">
      <c r="B63" s="6" t="s">
        <v>1</v>
      </c>
    </row>
    <row r="64" spans="1:26" x14ac:dyDescent="0.3">
      <c r="B64" s="6" t="s">
        <v>37</v>
      </c>
    </row>
    <row r="65" spans="2:17" x14ac:dyDescent="0.3">
      <c r="B65" s="6" t="s">
        <v>62</v>
      </c>
    </row>
    <row r="67" spans="2:17" ht="15" thickBot="1" x14ac:dyDescent="0.35"/>
    <row r="68" spans="2:17" ht="26.4" thickBot="1" x14ac:dyDescent="0.35">
      <c r="B68" s="209" t="s">
        <v>38</v>
      </c>
      <c r="C68" s="210"/>
      <c r="D68" s="210"/>
      <c r="E68" s="210"/>
      <c r="F68" s="210"/>
      <c r="G68" s="210"/>
      <c r="H68" s="210"/>
      <c r="I68" s="210"/>
      <c r="J68" s="210"/>
      <c r="K68" s="210"/>
      <c r="L68" s="210"/>
      <c r="M68" s="210"/>
      <c r="N68" s="211"/>
    </row>
    <row r="73" spans="2:17" ht="76.5" customHeight="1" x14ac:dyDescent="0.3">
      <c r="B73" s="92" t="s">
        <v>0</v>
      </c>
      <c r="C73" s="92" t="s">
        <v>39</v>
      </c>
      <c r="D73" s="92" t="s">
        <v>40</v>
      </c>
      <c r="E73" s="92" t="s">
        <v>110</v>
      </c>
      <c r="F73" s="92" t="s">
        <v>112</v>
      </c>
      <c r="G73" s="92" t="s">
        <v>113</v>
      </c>
      <c r="H73" s="92" t="s">
        <v>114</v>
      </c>
      <c r="I73" s="92" t="s">
        <v>111</v>
      </c>
      <c r="J73" s="199" t="s">
        <v>115</v>
      </c>
      <c r="K73" s="212"/>
      <c r="L73" s="200"/>
      <c r="M73" s="92" t="s">
        <v>117</v>
      </c>
      <c r="N73" s="92" t="s">
        <v>41</v>
      </c>
      <c r="O73" s="92" t="s">
        <v>42</v>
      </c>
      <c r="P73" s="199" t="s">
        <v>3</v>
      </c>
      <c r="Q73" s="200"/>
    </row>
    <row r="74" spans="2:17" ht="60.75" customHeight="1" x14ac:dyDescent="0.3">
      <c r="B74" s="128" t="s">
        <v>43</v>
      </c>
      <c r="C74" s="128" t="s">
        <v>192</v>
      </c>
      <c r="D74" s="2" t="s">
        <v>353</v>
      </c>
      <c r="E74" s="133">
        <v>1083887557</v>
      </c>
      <c r="F74" s="133" t="s">
        <v>354</v>
      </c>
      <c r="G74" s="2" t="s">
        <v>355</v>
      </c>
      <c r="H74" s="135">
        <v>41524</v>
      </c>
      <c r="I74" s="4"/>
      <c r="J74" s="1" t="s">
        <v>356</v>
      </c>
      <c r="K74" s="70" t="s">
        <v>357</v>
      </c>
      <c r="L74" s="69" t="s">
        <v>296</v>
      </c>
      <c r="M74" s="93" t="s">
        <v>131</v>
      </c>
      <c r="N74" s="93" t="s">
        <v>131</v>
      </c>
      <c r="O74" s="93" t="s">
        <v>131</v>
      </c>
      <c r="P74" s="213"/>
      <c r="Q74" s="213"/>
    </row>
    <row r="75" spans="2:17" ht="33.6" customHeight="1" x14ac:dyDescent="0.3">
      <c r="B75" s="128" t="s">
        <v>44</v>
      </c>
      <c r="C75" s="128" t="s">
        <v>421</v>
      </c>
      <c r="D75" s="2" t="s">
        <v>358</v>
      </c>
      <c r="E75" s="2">
        <v>1127532472</v>
      </c>
      <c r="F75" s="2" t="s">
        <v>325</v>
      </c>
      <c r="G75" s="2" t="s">
        <v>225</v>
      </c>
      <c r="H75" s="135">
        <v>41558</v>
      </c>
      <c r="I75" s="4"/>
      <c r="J75" s="1" t="s">
        <v>265</v>
      </c>
      <c r="K75" s="70" t="s">
        <v>359</v>
      </c>
      <c r="L75" s="69" t="s">
        <v>325</v>
      </c>
      <c r="M75" s="93" t="s">
        <v>131</v>
      </c>
      <c r="N75" s="93" t="s">
        <v>131</v>
      </c>
      <c r="O75" s="93" t="s">
        <v>131</v>
      </c>
      <c r="P75" s="213"/>
      <c r="Q75" s="213"/>
    </row>
    <row r="76" spans="2:17" ht="57.6" x14ac:dyDescent="0.3">
      <c r="B76" s="93" t="s">
        <v>44</v>
      </c>
      <c r="C76" s="93" t="s">
        <v>421</v>
      </c>
      <c r="D76" s="50" t="s">
        <v>360</v>
      </c>
      <c r="E76" s="93">
        <v>36295244</v>
      </c>
      <c r="F76" s="93" t="s">
        <v>326</v>
      </c>
      <c r="G76" s="93" t="s">
        <v>225</v>
      </c>
      <c r="H76" s="139">
        <v>40240</v>
      </c>
      <c r="I76" s="93">
        <v>116271</v>
      </c>
      <c r="J76" s="93" t="s">
        <v>362</v>
      </c>
      <c r="K76" s="50" t="s">
        <v>363</v>
      </c>
      <c r="L76" s="93" t="s">
        <v>326</v>
      </c>
      <c r="M76" s="93" t="s">
        <v>131</v>
      </c>
      <c r="N76" s="93" t="s">
        <v>131</v>
      </c>
      <c r="O76" s="93" t="s">
        <v>131</v>
      </c>
      <c r="P76" s="201"/>
      <c r="Q76" s="202"/>
    </row>
    <row r="77" spans="2:17" ht="15" thickBot="1" x14ac:dyDescent="0.35"/>
    <row r="78" spans="2:17" ht="26.4" thickBot="1" x14ac:dyDescent="0.35">
      <c r="B78" s="209" t="s">
        <v>46</v>
      </c>
      <c r="C78" s="210"/>
      <c r="D78" s="210"/>
      <c r="E78" s="210"/>
      <c r="F78" s="210"/>
      <c r="G78" s="210"/>
      <c r="H78" s="210"/>
      <c r="I78" s="210"/>
      <c r="J78" s="210"/>
      <c r="K78" s="210"/>
      <c r="L78" s="210"/>
      <c r="M78" s="210"/>
      <c r="N78" s="211"/>
    </row>
    <row r="81" spans="1:26" ht="46.2" customHeight="1" x14ac:dyDescent="0.3">
      <c r="B81" s="49" t="s">
        <v>33</v>
      </c>
      <c r="C81" s="49" t="s">
        <v>47</v>
      </c>
      <c r="D81" s="199" t="s">
        <v>3</v>
      </c>
      <c r="E81" s="200"/>
    </row>
    <row r="82" spans="1:26" ht="46.95" customHeight="1" x14ac:dyDescent="0.3">
      <c r="B82" s="50" t="s">
        <v>118</v>
      </c>
      <c r="C82" s="93" t="s">
        <v>131</v>
      </c>
      <c r="D82" s="213"/>
      <c r="E82" s="213"/>
    </row>
    <row r="85" spans="1:26" ht="25.8" x14ac:dyDescent="0.3">
      <c r="B85" s="195" t="s">
        <v>64</v>
      </c>
      <c r="C85" s="196"/>
      <c r="D85" s="196"/>
      <c r="E85" s="196"/>
      <c r="F85" s="196"/>
      <c r="G85" s="196"/>
      <c r="H85" s="196"/>
      <c r="I85" s="196"/>
      <c r="J85" s="196"/>
      <c r="K85" s="196"/>
      <c r="L85" s="196"/>
      <c r="M85" s="196"/>
      <c r="N85" s="196"/>
      <c r="O85" s="196"/>
      <c r="P85" s="196"/>
    </row>
    <row r="87" spans="1:26" ht="15" thickBot="1" x14ac:dyDescent="0.35"/>
    <row r="88" spans="1:26" ht="26.4" thickBot="1" x14ac:dyDescent="0.35">
      <c r="B88" s="209" t="s">
        <v>54</v>
      </c>
      <c r="C88" s="210"/>
      <c r="D88" s="210"/>
      <c r="E88" s="210"/>
      <c r="F88" s="210"/>
      <c r="G88" s="210"/>
      <c r="H88" s="210"/>
      <c r="I88" s="210"/>
      <c r="J88" s="210"/>
      <c r="K88" s="210"/>
      <c r="L88" s="210"/>
      <c r="M88" s="210"/>
      <c r="N88" s="211"/>
    </row>
    <row r="90" spans="1:26" ht="15" thickBot="1" x14ac:dyDescent="0.35">
      <c r="M90" s="47"/>
      <c r="N90" s="47"/>
    </row>
    <row r="91" spans="1:26" s="79" customFormat="1" ht="109.5" customHeight="1" x14ac:dyDescent="0.3">
      <c r="B91" s="90" t="s">
        <v>140</v>
      </c>
      <c r="C91" s="90" t="s">
        <v>141</v>
      </c>
      <c r="D91" s="90" t="s">
        <v>142</v>
      </c>
      <c r="E91" s="90" t="s">
        <v>45</v>
      </c>
      <c r="F91" s="90" t="s">
        <v>22</v>
      </c>
      <c r="G91" s="90" t="s">
        <v>97</v>
      </c>
      <c r="H91" s="90" t="s">
        <v>17</v>
      </c>
      <c r="I91" s="90" t="s">
        <v>10</v>
      </c>
      <c r="J91" s="90" t="s">
        <v>31</v>
      </c>
      <c r="K91" s="90" t="s">
        <v>61</v>
      </c>
      <c r="L91" s="90" t="s">
        <v>20</v>
      </c>
      <c r="M91" s="75" t="s">
        <v>26</v>
      </c>
      <c r="N91" s="90" t="s">
        <v>143</v>
      </c>
      <c r="O91" s="90" t="s">
        <v>36</v>
      </c>
      <c r="P91" s="91" t="s">
        <v>11</v>
      </c>
      <c r="Q91" s="91" t="s">
        <v>19</v>
      </c>
    </row>
    <row r="92" spans="1:26" s="85" customFormat="1" ht="43.2" x14ac:dyDescent="0.3">
      <c r="A92" s="38">
        <v>1</v>
      </c>
      <c r="B92" s="86"/>
      <c r="C92" s="87"/>
      <c r="D92" s="86"/>
      <c r="E92" s="81"/>
      <c r="F92" s="82"/>
      <c r="G92" s="122"/>
      <c r="H92" s="89"/>
      <c r="I92" s="83"/>
      <c r="J92" s="83"/>
      <c r="K92" s="83"/>
      <c r="L92" s="83"/>
      <c r="M92" s="74"/>
      <c r="N92" s="74"/>
      <c r="O92" s="20"/>
      <c r="P92" s="20"/>
      <c r="Q92" s="123" t="s">
        <v>364</v>
      </c>
      <c r="R92" s="84"/>
      <c r="S92" s="84"/>
      <c r="T92" s="84"/>
      <c r="U92" s="84"/>
      <c r="V92" s="84"/>
      <c r="W92" s="84"/>
      <c r="X92" s="84"/>
      <c r="Y92" s="84"/>
      <c r="Z92" s="84"/>
    </row>
    <row r="93" spans="1:26" s="85" customFormat="1" x14ac:dyDescent="0.3">
      <c r="A93" s="38"/>
      <c r="B93" s="39" t="s">
        <v>16</v>
      </c>
      <c r="C93" s="87"/>
      <c r="D93" s="86"/>
      <c r="E93" s="81"/>
      <c r="F93" s="82"/>
      <c r="G93" s="82"/>
      <c r="H93" s="82"/>
      <c r="I93" s="83"/>
      <c r="J93" s="83"/>
      <c r="K93" s="88"/>
      <c r="L93" s="88"/>
      <c r="M93" s="121"/>
      <c r="N93" s="88"/>
      <c r="O93" s="20"/>
      <c r="P93" s="20"/>
      <c r="Q93" s="124"/>
    </row>
    <row r="94" spans="1:26" x14ac:dyDescent="0.3">
      <c r="B94" s="21"/>
      <c r="C94" s="21"/>
      <c r="D94" s="21"/>
      <c r="E94" s="22"/>
      <c r="F94" s="21"/>
      <c r="G94" s="21"/>
      <c r="H94" s="21"/>
      <c r="I94" s="21"/>
      <c r="J94" s="21"/>
      <c r="K94" s="21"/>
      <c r="L94" s="21"/>
      <c r="M94" s="21"/>
      <c r="N94" s="21"/>
      <c r="O94" s="21"/>
      <c r="P94" s="21"/>
    </row>
    <row r="95" spans="1:26" ht="18" x14ac:dyDescent="0.3">
      <c r="B95" s="43" t="s">
        <v>32</v>
      </c>
      <c r="C95" s="53">
        <f>+K93</f>
        <v>0</v>
      </c>
      <c r="H95" s="23"/>
      <c r="I95" s="23"/>
      <c r="J95" s="23"/>
      <c r="K95" s="23"/>
      <c r="L95" s="23"/>
      <c r="M95" s="23"/>
      <c r="N95" s="21"/>
      <c r="O95" s="21"/>
      <c r="P95" s="21"/>
    </row>
    <row r="97" spans="2:17" ht="15" thickBot="1" x14ac:dyDescent="0.35"/>
    <row r="98" spans="2:17" ht="37.200000000000003" customHeight="1" thickBot="1" x14ac:dyDescent="0.35">
      <c r="B98" s="55" t="s">
        <v>49</v>
      </c>
      <c r="C98" s="56" t="s">
        <v>50</v>
      </c>
      <c r="D98" s="55" t="s">
        <v>51</v>
      </c>
      <c r="E98" s="56" t="s">
        <v>55</v>
      </c>
    </row>
    <row r="99" spans="2:17" ht="41.4" customHeight="1" x14ac:dyDescent="0.3">
      <c r="B99" s="48" t="s">
        <v>119</v>
      </c>
      <c r="C99" s="51">
        <v>20</v>
      </c>
      <c r="D99" s="51">
        <v>0</v>
      </c>
      <c r="E99" s="214">
        <f>+D99+D100+D101</f>
        <v>0</v>
      </c>
    </row>
    <row r="100" spans="2:17" x14ac:dyDescent="0.3">
      <c r="B100" s="48" t="s">
        <v>120</v>
      </c>
      <c r="C100" s="41">
        <v>30</v>
      </c>
      <c r="D100" s="130">
        <v>0</v>
      </c>
      <c r="E100" s="215"/>
    </row>
    <row r="101" spans="2:17" ht="15" thickBot="1" x14ac:dyDescent="0.35">
      <c r="B101" s="48" t="s">
        <v>121</v>
      </c>
      <c r="C101" s="52">
        <v>40</v>
      </c>
      <c r="D101" s="52">
        <v>0</v>
      </c>
      <c r="E101" s="216"/>
    </row>
    <row r="103" spans="2:17" ht="15" thickBot="1" x14ac:dyDescent="0.35"/>
    <row r="104" spans="2:17" ht="26.4" thickBot="1" x14ac:dyDescent="0.35">
      <c r="B104" s="209" t="s">
        <v>52</v>
      </c>
      <c r="C104" s="210"/>
      <c r="D104" s="210"/>
      <c r="E104" s="210"/>
      <c r="F104" s="210"/>
      <c r="G104" s="210"/>
      <c r="H104" s="210"/>
      <c r="I104" s="210"/>
      <c r="J104" s="210"/>
      <c r="K104" s="210"/>
      <c r="L104" s="210"/>
      <c r="M104" s="210"/>
      <c r="N104" s="211"/>
    </row>
    <row r="106" spans="2:17" ht="76.5" customHeight="1" x14ac:dyDescent="0.3">
      <c r="B106" s="92" t="s">
        <v>0</v>
      </c>
      <c r="C106" s="92" t="s">
        <v>39</v>
      </c>
      <c r="D106" s="92" t="s">
        <v>40</v>
      </c>
      <c r="E106" s="92" t="s">
        <v>110</v>
      </c>
      <c r="F106" s="92" t="s">
        <v>112</v>
      </c>
      <c r="G106" s="92" t="s">
        <v>113</v>
      </c>
      <c r="H106" s="92" t="s">
        <v>114</v>
      </c>
      <c r="I106" s="92" t="s">
        <v>111</v>
      </c>
      <c r="J106" s="199" t="s">
        <v>115</v>
      </c>
      <c r="K106" s="212"/>
      <c r="L106" s="200"/>
      <c r="M106" s="92" t="s">
        <v>117</v>
      </c>
      <c r="N106" s="92" t="s">
        <v>41</v>
      </c>
      <c r="O106" s="92" t="s">
        <v>42</v>
      </c>
      <c r="P106" s="199" t="s">
        <v>3</v>
      </c>
      <c r="Q106" s="200"/>
    </row>
    <row r="107" spans="2:17" ht="60.75" customHeight="1" x14ac:dyDescent="0.3">
      <c r="B107" s="128" t="s">
        <v>125</v>
      </c>
      <c r="C107" s="128" t="s">
        <v>236</v>
      </c>
      <c r="D107" s="2" t="s">
        <v>377</v>
      </c>
      <c r="E107" s="2">
        <v>52711886</v>
      </c>
      <c r="F107" s="2" t="s">
        <v>378</v>
      </c>
      <c r="G107" s="2" t="s">
        <v>379</v>
      </c>
      <c r="H107" s="135">
        <v>38317</v>
      </c>
      <c r="I107" s="4"/>
      <c r="J107" s="1" t="s">
        <v>380</v>
      </c>
      <c r="K107" s="70" t="s">
        <v>381</v>
      </c>
      <c r="L107" s="70" t="s">
        <v>382</v>
      </c>
      <c r="M107" s="93" t="s">
        <v>131</v>
      </c>
      <c r="N107" s="93" t="s">
        <v>131</v>
      </c>
      <c r="O107" s="93"/>
      <c r="P107" s="213"/>
      <c r="Q107" s="213"/>
    </row>
    <row r="108" spans="2:17" ht="132" customHeight="1" x14ac:dyDescent="0.3">
      <c r="B108" s="128" t="s">
        <v>126</v>
      </c>
      <c r="C108" s="128" t="s">
        <v>236</v>
      </c>
      <c r="D108" s="2" t="s">
        <v>383</v>
      </c>
      <c r="E108" s="2">
        <v>1075248747</v>
      </c>
      <c r="F108" s="2" t="s">
        <v>307</v>
      </c>
      <c r="G108" s="2" t="s">
        <v>208</v>
      </c>
      <c r="H108" s="135">
        <v>41138</v>
      </c>
      <c r="I108" s="4"/>
      <c r="J108" s="149" t="s">
        <v>445</v>
      </c>
      <c r="K108" s="148" t="s">
        <v>444</v>
      </c>
      <c r="L108" s="70" t="s">
        <v>446</v>
      </c>
      <c r="M108" s="93" t="s">
        <v>131</v>
      </c>
      <c r="N108" s="93" t="s">
        <v>131</v>
      </c>
      <c r="O108" s="93"/>
      <c r="P108" s="218" t="s">
        <v>448</v>
      </c>
      <c r="Q108" s="219"/>
    </row>
    <row r="109" spans="2:17" ht="33.6" customHeight="1" x14ac:dyDescent="0.3">
      <c r="B109" s="128" t="s">
        <v>127</v>
      </c>
      <c r="C109" s="143" t="s">
        <v>412</v>
      </c>
      <c r="D109" s="2" t="s">
        <v>247</v>
      </c>
      <c r="E109" s="2">
        <v>36068629</v>
      </c>
      <c r="F109" s="2" t="s">
        <v>248</v>
      </c>
      <c r="G109" s="2" t="s">
        <v>249</v>
      </c>
      <c r="H109" s="135">
        <v>39381</v>
      </c>
      <c r="I109" s="4"/>
      <c r="J109" s="1" t="s">
        <v>312</v>
      </c>
      <c r="K109" s="70" t="s">
        <v>425</v>
      </c>
      <c r="L109" s="69" t="s">
        <v>194</v>
      </c>
      <c r="M109" s="93" t="s">
        <v>131</v>
      </c>
      <c r="N109" s="93" t="s">
        <v>131</v>
      </c>
      <c r="O109" s="93" t="s">
        <v>131</v>
      </c>
      <c r="P109" s="213"/>
      <c r="Q109" s="213"/>
    </row>
    <row r="112" spans="2:17" ht="15" thickBot="1" x14ac:dyDescent="0.35"/>
    <row r="113" spans="2:7" ht="54" customHeight="1" x14ac:dyDescent="0.3">
      <c r="B113" s="95" t="s">
        <v>33</v>
      </c>
      <c r="C113" s="95" t="s">
        <v>49</v>
      </c>
      <c r="D113" s="92" t="s">
        <v>50</v>
      </c>
      <c r="E113" s="95" t="s">
        <v>51</v>
      </c>
      <c r="F113" s="56" t="s">
        <v>56</v>
      </c>
      <c r="G113" s="66"/>
    </row>
    <row r="114" spans="2:7" ht="120.75" customHeight="1" x14ac:dyDescent="0.2">
      <c r="B114" s="203" t="s">
        <v>53</v>
      </c>
      <c r="C114" s="5" t="s">
        <v>122</v>
      </c>
      <c r="D114" s="130">
        <v>25</v>
      </c>
      <c r="E114" s="130">
        <v>25</v>
      </c>
      <c r="F114" s="204">
        <f>+E114+E115+E116</f>
        <v>35</v>
      </c>
      <c r="G114" s="67"/>
    </row>
    <row r="115" spans="2:7" ht="76.2" customHeight="1" x14ac:dyDescent="0.2">
      <c r="B115" s="203"/>
      <c r="C115" s="5" t="s">
        <v>123</v>
      </c>
      <c r="D115" s="54">
        <v>25</v>
      </c>
      <c r="E115" s="130">
        <v>0</v>
      </c>
      <c r="F115" s="205"/>
      <c r="G115" s="67"/>
    </row>
    <row r="116" spans="2:7" ht="69" customHeight="1" x14ac:dyDescent="0.2">
      <c r="B116" s="203"/>
      <c r="C116" s="5" t="s">
        <v>124</v>
      </c>
      <c r="D116" s="130">
        <v>10</v>
      </c>
      <c r="E116" s="130">
        <v>10</v>
      </c>
      <c r="F116" s="206"/>
      <c r="G116" s="67"/>
    </row>
    <row r="117" spans="2:7" x14ac:dyDescent="0.3">
      <c r="C117" s="76"/>
    </row>
    <row r="120" spans="2:7" x14ac:dyDescent="0.3">
      <c r="B120" s="94" t="s">
        <v>57</v>
      </c>
    </row>
    <row r="123" spans="2:7" x14ac:dyDescent="0.3">
      <c r="B123" s="96" t="s">
        <v>33</v>
      </c>
      <c r="C123" s="96" t="s">
        <v>58</v>
      </c>
      <c r="D123" s="95" t="s">
        <v>51</v>
      </c>
      <c r="E123" s="95" t="s">
        <v>16</v>
      </c>
    </row>
    <row r="124" spans="2:7" ht="27.6" x14ac:dyDescent="0.3">
      <c r="B124" s="77" t="s">
        <v>59</v>
      </c>
      <c r="C124" s="78">
        <v>40</v>
      </c>
      <c r="D124" s="130">
        <f>+E99</f>
        <v>0</v>
      </c>
      <c r="E124" s="187">
        <f>+D124+D125</f>
        <v>35</v>
      </c>
    </row>
    <row r="125" spans="2:7" ht="41.4" x14ac:dyDescent="0.3">
      <c r="B125" s="77" t="s">
        <v>60</v>
      </c>
      <c r="C125" s="78">
        <v>60</v>
      </c>
      <c r="D125" s="130">
        <f>+F114</f>
        <v>35</v>
      </c>
      <c r="E125" s="188"/>
    </row>
  </sheetData>
  <mergeCells count="39">
    <mergeCell ref="B114:B116"/>
    <mergeCell ref="F114:F116"/>
    <mergeCell ref="E124:E125"/>
    <mergeCell ref="B88:N88"/>
    <mergeCell ref="E99:E101"/>
    <mergeCell ref="B104:N104"/>
    <mergeCell ref="J106:L106"/>
    <mergeCell ref="O61:P61"/>
    <mergeCell ref="O62:P62"/>
    <mergeCell ref="B52:B53"/>
    <mergeCell ref="C52:C53"/>
    <mergeCell ref="P109:Q109"/>
    <mergeCell ref="P106:Q106"/>
    <mergeCell ref="P107:Q107"/>
    <mergeCell ref="P108:Q108"/>
    <mergeCell ref="B85:P85"/>
    <mergeCell ref="B68:N68"/>
    <mergeCell ref="J73:L73"/>
    <mergeCell ref="P73:Q73"/>
    <mergeCell ref="P74:Q74"/>
    <mergeCell ref="P75:Q75"/>
    <mergeCell ref="B78:N78"/>
    <mergeCell ref="D81:E81"/>
    <mergeCell ref="D82:E82"/>
    <mergeCell ref="P76:Q76"/>
    <mergeCell ref="C9:N9"/>
    <mergeCell ref="B2:P2"/>
    <mergeCell ref="B4:P4"/>
    <mergeCell ref="C6:N6"/>
    <mergeCell ref="C7:N7"/>
    <mergeCell ref="C8:N8"/>
    <mergeCell ref="D52:E52"/>
    <mergeCell ref="C56:N56"/>
    <mergeCell ref="B58:N58"/>
    <mergeCell ref="C10:E10"/>
    <mergeCell ref="B14:C21"/>
    <mergeCell ref="B22:C22"/>
    <mergeCell ref="E40:E41"/>
    <mergeCell ref="M45:N45"/>
  </mergeCells>
  <dataValidations count="2">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  GRUPO 6  </vt:lpstr>
      <vt:lpstr>TECNICA  GRUPO 11</vt:lpstr>
      <vt:lpstr>TECNICA  GRUPO 16  </vt:lpstr>
      <vt:lpstr>TECNICA  GRUPO 29 </vt:lpstr>
      <vt:lpstr>TECNICA  GRUPO 33  </vt:lpstr>
      <vt:lpstr>TECNICA  GRUPO 34  </vt:lpstr>
      <vt:lpstr>TECNICA  GRUPO51  </vt:lpstr>
      <vt:lpstr>TECNICA  GRUPO52  </vt:lpstr>
      <vt:lpstr>TECNICA  GRUPO53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Zaira Esther Blanco Mendoza</cp:lastModifiedBy>
  <dcterms:created xsi:type="dcterms:W3CDTF">2014-10-22T15:49:24Z</dcterms:created>
  <dcterms:modified xsi:type="dcterms:W3CDTF">2014-12-11T20:56:35Z</dcterms:modified>
</cp:coreProperties>
</file>